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drawings/drawing2.xml" ContentType="application/vnd.openxmlformats-officedocument.drawing+xml"/>
  <Override PartName="/xl/ink/ink3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C:\Users\rowly\Documents\RUNNING\PIPE DREAM\PIPE DREAM 2018\"/>
    </mc:Choice>
  </mc:AlternateContent>
  <bookViews>
    <workbookView xWindow="0" yWindow="0" windowWidth="13680" windowHeight="8190" activeTab="1" xr2:uid="{00000000-000D-0000-FFFF-FFFF00000000}"/>
  </bookViews>
  <sheets>
    <sheet name="Entries" sheetId="1" r:id="rId1"/>
    <sheet name="Results" sheetId="2" r:id="rId2"/>
  </sheets>
  <definedNames>
    <definedName name="_xlnm._FilterDatabase" localSheetId="1" hidden="1">Results!$E$1:$E$443</definedName>
    <definedName name="_xlnm.Print_Area" localSheetId="1">Results!$A$4:$Q$306</definedName>
    <definedName name="_xlnm.Print_Titles" localSheetId="1">Results!$4:$5</definedName>
  </definedNames>
  <calcPr calcId="171027"/>
</workbook>
</file>

<file path=xl/calcChain.xml><?xml version="1.0" encoding="utf-8"?>
<calcChain xmlns="http://schemas.openxmlformats.org/spreadsheetml/2006/main">
  <c r="G160" i="1" l="1"/>
  <c r="F28" i="2"/>
  <c r="E31" i="2"/>
  <c r="G2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E6" i="2"/>
  <c r="F6" i="2"/>
  <c r="H6" i="2"/>
  <c r="I6" i="2"/>
  <c r="J6" i="2"/>
  <c r="K6" i="2"/>
  <c r="L6" i="2"/>
  <c r="M6" i="2"/>
  <c r="N6" i="2"/>
  <c r="O6" i="2"/>
  <c r="P6" i="2"/>
  <c r="Q6" i="2"/>
  <c r="E7" i="2"/>
  <c r="F7" i="2"/>
  <c r="H7" i="2"/>
  <c r="I7" i="2"/>
  <c r="J7" i="2"/>
  <c r="K7" i="2"/>
  <c r="L7" i="2"/>
  <c r="M7" i="2"/>
  <c r="N7" i="2"/>
  <c r="O7" i="2"/>
  <c r="P7" i="2"/>
  <c r="Q7" i="2"/>
  <c r="E8" i="2"/>
  <c r="F8" i="2"/>
  <c r="H8" i="2"/>
  <c r="I8" i="2"/>
  <c r="J8" i="2"/>
  <c r="K8" i="2"/>
  <c r="L8" i="2"/>
  <c r="M8" i="2"/>
  <c r="N8" i="2"/>
  <c r="O8" i="2"/>
  <c r="P8" i="2"/>
  <c r="Q8" i="2"/>
  <c r="E9" i="2"/>
  <c r="F9" i="2"/>
  <c r="H9" i="2"/>
  <c r="I9" i="2"/>
  <c r="J9" i="2"/>
  <c r="K9" i="2"/>
  <c r="L9" i="2"/>
  <c r="M9" i="2"/>
  <c r="N9" i="2"/>
  <c r="O9" i="2"/>
  <c r="P9" i="2"/>
  <c r="Q9" i="2"/>
  <c r="E10" i="2"/>
  <c r="F10" i="2"/>
  <c r="H10" i="2"/>
  <c r="I10" i="2"/>
  <c r="J10" i="2"/>
  <c r="K10" i="2"/>
  <c r="L10" i="2"/>
  <c r="M10" i="2"/>
  <c r="N10" i="2"/>
  <c r="O10" i="2"/>
  <c r="P10" i="2"/>
  <c r="Q10" i="2"/>
  <c r="E11" i="2"/>
  <c r="F11" i="2"/>
  <c r="H11" i="2"/>
  <c r="H12" i="2" s="1"/>
  <c r="I11" i="2"/>
  <c r="J11" i="2"/>
  <c r="K11" i="2"/>
  <c r="L11" i="2"/>
  <c r="M11" i="2"/>
  <c r="N11" i="2"/>
  <c r="O11" i="2"/>
  <c r="P11" i="2"/>
  <c r="Q11" i="2"/>
  <c r="E12" i="2"/>
  <c r="I12" i="2"/>
  <c r="J12" i="2"/>
  <c r="K12" i="2"/>
  <c r="L12" i="2"/>
  <c r="M12" i="2"/>
  <c r="N12" i="2"/>
  <c r="O12" i="2"/>
  <c r="P12" i="2"/>
  <c r="Q12" i="2"/>
  <c r="E13" i="2"/>
  <c r="F13" i="2"/>
  <c r="H13" i="2"/>
  <c r="I13" i="2"/>
  <c r="J13" i="2"/>
  <c r="K13" i="2"/>
  <c r="L13" i="2"/>
  <c r="M13" i="2"/>
  <c r="N13" i="2"/>
  <c r="O13" i="2"/>
  <c r="P13" i="2"/>
  <c r="Q13" i="2"/>
  <c r="E14" i="2"/>
  <c r="F14" i="2"/>
  <c r="H14" i="2"/>
  <c r="J14" i="2"/>
  <c r="K14" i="2"/>
  <c r="L14" i="2"/>
  <c r="M14" i="2"/>
  <c r="N14" i="2"/>
  <c r="O14" i="2"/>
  <c r="P14" i="2"/>
  <c r="Q14" i="2"/>
  <c r="E15" i="2"/>
  <c r="F15" i="2"/>
  <c r="H15" i="2"/>
  <c r="I15" i="2"/>
  <c r="J15" i="2"/>
  <c r="L15" i="2"/>
  <c r="M15" i="2"/>
  <c r="N15" i="2"/>
  <c r="O15" i="2"/>
  <c r="P15" i="2"/>
  <c r="Q15" i="2"/>
  <c r="E16" i="2"/>
  <c r="F16" i="2"/>
  <c r="H16" i="2"/>
  <c r="J16" i="2"/>
  <c r="K16" i="2"/>
  <c r="L16" i="2"/>
  <c r="M16" i="2"/>
  <c r="N16" i="2"/>
  <c r="O16" i="2"/>
  <c r="P16" i="2"/>
  <c r="Q16" i="2"/>
  <c r="E17" i="2"/>
  <c r="F17" i="2"/>
  <c r="I17" i="2"/>
  <c r="J17" i="2"/>
  <c r="K17" i="2"/>
  <c r="L17" i="2"/>
  <c r="M17" i="2"/>
  <c r="N17" i="2"/>
  <c r="O17" i="2"/>
  <c r="P17" i="2"/>
  <c r="Q17" i="2"/>
  <c r="E18" i="2"/>
  <c r="F18" i="2"/>
  <c r="H18" i="2"/>
  <c r="J18" i="2"/>
  <c r="J19" i="2" s="1"/>
  <c r="J20" i="2" s="1"/>
  <c r="K18" i="2"/>
  <c r="L18" i="2"/>
  <c r="M18" i="2"/>
  <c r="M19" i="2"/>
  <c r="N18" i="2"/>
  <c r="O18" i="2"/>
  <c r="P18" i="2"/>
  <c r="Q18" i="2"/>
  <c r="E19" i="2"/>
  <c r="F19" i="2"/>
  <c r="K19" i="2"/>
  <c r="L19" i="2"/>
  <c r="N19" i="2"/>
  <c r="O19" i="2"/>
  <c r="P19" i="2"/>
  <c r="Q19" i="2"/>
  <c r="E20" i="2"/>
  <c r="F20" i="2"/>
  <c r="H20" i="2"/>
  <c r="L20" i="2"/>
  <c r="M20" i="2"/>
  <c r="N20" i="2"/>
  <c r="O20" i="2"/>
  <c r="P20" i="2"/>
  <c r="Q20" i="2"/>
  <c r="E21" i="2"/>
  <c r="F21" i="2"/>
  <c r="J21" i="2"/>
  <c r="K21" i="2"/>
  <c r="L21" i="2"/>
  <c r="M21" i="2"/>
  <c r="N21" i="2"/>
  <c r="O21" i="2"/>
  <c r="P21" i="2"/>
  <c r="Q21" i="2"/>
  <c r="E22" i="2"/>
  <c r="F22" i="2"/>
  <c r="J22" i="2"/>
  <c r="K22" i="2"/>
  <c r="L22" i="2"/>
  <c r="N22" i="2"/>
  <c r="O22" i="2"/>
  <c r="P22" i="2"/>
  <c r="Q22" i="2"/>
  <c r="E23" i="2"/>
  <c r="F23" i="2"/>
  <c r="H23" i="2"/>
  <c r="L23" i="2"/>
  <c r="N23" i="2"/>
  <c r="O23" i="2"/>
  <c r="P23" i="2"/>
  <c r="Q23" i="2"/>
  <c r="E24" i="2"/>
  <c r="F24" i="2"/>
  <c r="K24" i="2"/>
  <c r="L24" i="2"/>
  <c r="M24" i="2"/>
  <c r="N24" i="2"/>
  <c r="O24" i="2"/>
  <c r="P24" i="2"/>
  <c r="Q24" i="2"/>
  <c r="E25" i="2"/>
  <c r="F25" i="2"/>
  <c r="J25" i="2"/>
  <c r="K25" i="2"/>
  <c r="L25" i="2"/>
  <c r="M25" i="2"/>
  <c r="N25" i="2"/>
  <c r="O25" i="2"/>
  <c r="P25" i="2"/>
  <c r="Q25" i="2"/>
  <c r="F26" i="2"/>
  <c r="H26" i="2"/>
  <c r="J26" i="2"/>
  <c r="K26" i="2"/>
  <c r="L26" i="2"/>
  <c r="M26" i="2"/>
  <c r="N26" i="2"/>
  <c r="O26" i="2"/>
  <c r="P26" i="2"/>
  <c r="Q26" i="2"/>
  <c r="E27" i="2"/>
  <c r="F27" i="2"/>
  <c r="J27" i="2"/>
  <c r="K27" i="2"/>
  <c r="L27" i="2"/>
  <c r="M27" i="2"/>
  <c r="N27" i="2"/>
  <c r="O27" i="2"/>
  <c r="P27" i="2"/>
  <c r="Q27" i="2"/>
  <c r="E28" i="2"/>
  <c r="J28" i="2"/>
  <c r="K28" i="2"/>
  <c r="O28" i="2"/>
  <c r="P28" i="2"/>
  <c r="E29" i="2"/>
  <c r="F29" i="2"/>
  <c r="K29" i="2"/>
  <c r="L29" i="2"/>
  <c r="M29" i="2"/>
  <c r="N29" i="2"/>
  <c r="O29" i="2"/>
  <c r="P29" i="2"/>
  <c r="Q29" i="2"/>
  <c r="E30" i="2"/>
  <c r="F30" i="2"/>
  <c r="H30" i="2"/>
  <c r="J30" i="2"/>
  <c r="K30" i="2"/>
  <c r="L30" i="2"/>
  <c r="M30" i="2"/>
  <c r="O30" i="2"/>
  <c r="P30" i="2"/>
  <c r="Q30" i="2"/>
  <c r="F31" i="2"/>
  <c r="K31" i="2"/>
  <c r="L31" i="2"/>
  <c r="M31" i="2"/>
  <c r="N31" i="2"/>
  <c r="O31" i="2"/>
  <c r="P31" i="2"/>
  <c r="Q31" i="2"/>
  <c r="E32" i="2"/>
  <c r="F32" i="2"/>
  <c r="H32" i="2"/>
  <c r="J32" i="2"/>
  <c r="L32" i="2"/>
  <c r="M32" i="2"/>
  <c r="N32" i="2"/>
  <c r="O32" i="2"/>
  <c r="P32" i="2"/>
  <c r="Q32" i="2"/>
  <c r="E33" i="2"/>
  <c r="F33" i="2"/>
  <c r="J33" i="2"/>
  <c r="K33" i="2"/>
  <c r="L33" i="2"/>
  <c r="M33" i="2"/>
  <c r="N33" i="2"/>
  <c r="O33" i="2"/>
  <c r="P33" i="2"/>
  <c r="Q33" i="2"/>
  <c r="E34" i="2"/>
  <c r="F34" i="2"/>
  <c r="I34" i="2"/>
  <c r="L34" i="2"/>
  <c r="M34" i="2"/>
  <c r="O34" i="2"/>
  <c r="P34" i="2"/>
  <c r="Q34" i="2"/>
  <c r="E35" i="2"/>
  <c r="F35" i="2"/>
  <c r="I35" i="2"/>
  <c r="J35" i="2"/>
  <c r="K35" i="2"/>
  <c r="L35" i="2"/>
  <c r="M35" i="2"/>
  <c r="N35" i="2"/>
  <c r="O35" i="2"/>
  <c r="P35" i="2"/>
  <c r="Q35" i="2"/>
  <c r="E36" i="2"/>
  <c r="F36" i="2"/>
  <c r="K36" i="2"/>
  <c r="L36" i="2"/>
  <c r="N36" i="2"/>
  <c r="O36" i="2"/>
  <c r="P36" i="2"/>
  <c r="Q36" i="2"/>
  <c r="E37" i="2"/>
  <c r="F37" i="2"/>
  <c r="K37" i="2"/>
  <c r="L37" i="2"/>
  <c r="M37" i="2"/>
  <c r="N37" i="2"/>
  <c r="O37" i="2"/>
  <c r="P37" i="2"/>
  <c r="Q37" i="2"/>
  <c r="E38" i="2"/>
  <c r="F38" i="2"/>
  <c r="H38" i="2"/>
  <c r="L38" i="2"/>
  <c r="N38" i="2"/>
  <c r="O38" i="2"/>
  <c r="P38" i="2"/>
  <c r="Q38" i="2"/>
  <c r="E39" i="2"/>
  <c r="F39" i="2"/>
  <c r="I39" i="2"/>
  <c r="J39" i="2"/>
  <c r="K39" i="2"/>
  <c r="L39" i="2"/>
  <c r="N39" i="2"/>
  <c r="P39" i="2"/>
  <c r="Q39" i="2"/>
  <c r="E40" i="2"/>
  <c r="F40" i="2"/>
  <c r="H40" i="2"/>
  <c r="K40" i="2"/>
  <c r="L40" i="2"/>
  <c r="M40" i="2"/>
  <c r="N40" i="2"/>
  <c r="O40" i="2"/>
  <c r="P40" i="2"/>
  <c r="Q40" i="2"/>
  <c r="E41" i="2"/>
  <c r="F41" i="2"/>
  <c r="I41" i="2"/>
  <c r="J41" i="2"/>
  <c r="L41" i="2"/>
  <c r="M41" i="2"/>
  <c r="N41" i="2"/>
  <c r="O41" i="2"/>
  <c r="P41" i="2"/>
  <c r="Q41" i="2"/>
  <c r="E42" i="2"/>
  <c r="F42" i="2"/>
  <c r="J42" i="2"/>
  <c r="K42" i="2"/>
  <c r="L42" i="2"/>
  <c r="N42" i="2"/>
  <c r="O42" i="2"/>
  <c r="P42" i="2"/>
  <c r="Q42" i="2"/>
  <c r="E43" i="2"/>
  <c r="F43" i="2"/>
  <c r="H43" i="2"/>
  <c r="K43" i="2"/>
  <c r="L43" i="2"/>
  <c r="M43" i="2"/>
  <c r="N43" i="2"/>
  <c r="O43" i="2"/>
  <c r="P43" i="2"/>
  <c r="Q43" i="2"/>
  <c r="E44" i="2"/>
  <c r="F44" i="2"/>
  <c r="H44" i="2"/>
  <c r="I44" i="2"/>
  <c r="K44" i="2"/>
  <c r="L44" i="2"/>
  <c r="O44" i="2"/>
  <c r="P44" i="2"/>
  <c r="Q44" i="2"/>
  <c r="E45" i="2"/>
  <c r="F45" i="2"/>
  <c r="I45" i="2"/>
  <c r="L45" i="2"/>
  <c r="M45" i="2"/>
  <c r="N45" i="2"/>
  <c r="O45" i="2"/>
  <c r="P45" i="2"/>
  <c r="Q45" i="2"/>
  <c r="F46" i="2"/>
  <c r="H46" i="2"/>
  <c r="I46" i="2"/>
  <c r="L46" i="2"/>
  <c r="M46" i="2"/>
  <c r="N46" i="2"/>
  <c r="O46" i="2"/>
  <c r="P46" i="2"/>
  <c r="Q46" i="2"/>
  <c r="E47" i="2"/>
  <c r="F47" i="2"/>
  <c r="I47" i="2"/>
  <c r="K47" i="2"/>
  <c r="L47" i="2"/>
  <c r="M47" i="2"/>
  <c r="N47" i="2"/>
  <c r="O47" i="2"/>
  <c r="P47" i="2"/>
  <c r="Q47" i="2"/>
  <c r="E48" i="2"/>
  <c r="F48" i="2"/>
  <c r="I48" i="2"/>
  <c r="K48" i="2"/>
  <c r="L48" i="2"/>
  <c r="N48" i="2"/>
  <c r="O48" i="2"/>
  <c r="P48" i="2"/>
  <c r="Q48" i="2"/>
  <c r="E49" i="2"/>
  <c r="F49" i="2"/>
  <c r="K49" i="2"/>
  <c r="L49" i="2"/>
  <c r="M49" i="2"/>
  <c r="N49" i="2"/>
  <c r="O49" i="2"/>
  <c r="P49" i="2"/>
  <c r="Q49" i="2"/>
  <c r="E50" i="2"/>
  <c r="F50" i="2"/>
  <c r="H50" i="2"/>
  <c r="I50" i="2"/>
  <c r="L50" i="2"/>
  <c r="M50" i="2"/>
  <c r="P50" i="2"/>
  <c r="Q50" i="2"/>
  <c r="E51" i="2"/>
  <c r="F51" i="2"/>
  <c r="I51" i="2"/>
  <c r="K51" i="2"/>
  <c r="L51" i="2"/>
  <c r="N51" i="2"/>
  <c r="O51" i="2"/>
  <c r="P51" i="2"/>
  <c r="Q51" i="2"/>
  <c r="E52" i="2"/>
  <c r="F52" i="2"/>
  <c r="H52" i="2"/>
  <c r="J52" i="2"/>
  <c r="K52" i="2"/>
  <c r="L52" i="2"/>
  <c r="M52" i="2"/>
  <c r="N52" i="2"/>
  <c r="O52" i="2"/>
  <c r="P52" i="2"/>
  <c r="Q52" i="2"/>
  <c r="E53" i="2"/>
  <c r="F53" i="2"/>
  <c r="H53" i="2"/>
  <c r="J53" i="2"/>
  <c r="L53" i="2"/>
  <c r="M53" i="2"/>
  <c r="N53" i="2"/>
  <c r="O53" i="2"/>
  <c r="P53" i="2"/>
  <c r="Q53" i="2"/>
  <c r="E54" i="2"/>
  <c r="F54" i="2"/>
  <c r="H54" i="2"/>
  <c r="J54" i="2"/>
  <c r="K54" i="2"/>
  <c r="L54" i="2"/>
  <c r="M54" i="2"/>
  <c r="O54" i="2"/>
  <c r="P54" i="2"/>
  <c r="Q54" i="2"/>
  <c r="E55" i="2"/>
  <c r="F55" i="2"/>
  <c r="I55" i="2"/>
  <c r="J55" i="2"/>
  <c r="L55" i="2"/>
  <c r="M55" i="2"/>
  <c r="O55" i="2"/>
  <c r="P55" i="2"/>
  <c r="Q55" i="2"/>
  <c r="E56" i="2"/>
  <c r="F56" i="2"/>
  <c r="I56" i="2"/>
  <c r="K56" i="2"/>
  <c r="L56" i="2"/>
  <c r="M56" i="2"/>
  <c r="N56" i="2"/>
  <c r="O56" i="2"/>
  <c r="P56" i="2"/>
  <c r="Q56" i="2"/>
  <c r="E57" i="2"/>
  <c r="F57" i="2"/>
  <c r="H57" i="2"/>
  <c r="K57" i="2"/>
  <c r="L57" i="2"/>
  <c r="M57" i="2"/>
  <c r="O57" i="2"/>
  <c r="P57" i="2"/>
  <c r="Q57" i="2"/>
  <c r="E58" i="2"/>
  <c r="F58" i="2"/>
  <c r="H58" i="2"/>
  <c r="I58" i="2"/>
  <c r="J58" i="2"/>
  <c r="K58" i="2"/>
  <c r="L58" i="2"/>
  <c r="N58" i="2"/>
  <c r="O58" i="2"/>
  <c r="P58" i="2"/>
  <c r="Q58" i="2"/>
  <c r="E59" i="2"/>
  <c r="F59" i="2"/>
  <c r="H59" i="2"/>
  <c r="I59" i="2"/>
  <c r="K59" i="2"/>
  <c r="L59" i="2"/>
  <c r="M59" i="2"/>
  <c r="N59" i="2"/>
  <c r="O59" i="2"/>
  <c r="P59" i="2"/>
  <c r="Q59" i="2"/>
  <c r="E60" i="2"/>
  <c r="F60" i="2"/>
  <c r="I60" i="2"/>
  <c r="K60" i="2"/>
  <c r="L60" i="2"/>
  <c r="M60" i="2"/>
  <c r="N60" i="2"/>
  <c r="P60" i="2"/>
  <c r="Q60" i="2"/>
  <c r="E61" i="2"/>
  <c r="F61" i="2"/>
  <c r="I61" i="2"/>
  <c r="K61" i="2"/>
  <c r="L61" i="2"/>
  <c r="N61" i="2"/>
  <c r="O61" i="2"/>
  <c r="P61" i="2"/>
  <c r="Q61" i="2"/>
  <c r="E62" i="2"/>
  <c r="F62" i="2"/>
  <c r="I62" i="2"/>
  <c r="J62" i="2"/>
  <c r="L62" i="2"/>
  <c r="N62" i="2"/>
  <c r="O62" i="2"/>
  <c r="P62" i="2"/>
  <c r="Q62" i="2"/>
  <c r="E63" i="2"/>
  <c r="F63" i="2"/>
  <c r="H63" i="2"/>
  <c r="I63" i="2"/>
  <c r="J63" i="2"/>
  <c r="L63" i="2"/>
  <c r="M63" i="2"/>
  <c r="O63" i="2"/>
  <c r="P63" i="2"/>
  <c r="Q63" i="2"/>
  <c r="F64" i="2"/>
  <c r="J64" i="2"/>
  <c r="K64" i="2"/>
  <c r="L64" i="2"/>
  <c r="M64" i="2"/>
  <c r="N64" i="2"/>
  <c r="O64" i="2"/>
  <c r="P64" i="2"/>
  <c r="Q64" i="2"/>
  <c r="E65" i="2"/>
  <c r="F65" i="2"/>
  <c r="H65" i="2"/>
  <c r="K65" i="2"/>
  <c r="L65" i="2"/>
  <c r="N65" i="2"/>
  <c r="O65" i="2"/>
  <c r="P65" i="2"/>
  <c r="Q65" i="2"/>
  <c r="E66" i="2"/>
  <c r="F66" i="2"/>
  <c r="H66" i="2"/>
  <c r="K66" i="2"/>
  <c r="L66" i="2"/>
  <c r="M66" i="2"/>
  <c r="N66" i="2"/>
  <c r="O66" i="2"/>
  <c r="P66" i="2"/>
  <c r="Q66" i="2"/>
  <c r="E67" i="2"/>
  <c r="F67" i="2"/>
  <c r="H67" i="2"/>
  <c r="K67" i="2"/>
  <c r="L67" i="2"/>
  <c r="N67" i="2"/>
  <c r="O67" i="2"/>
  <c r="P67" i="2"/>
  <c r="Q67" i="2"/>
  <c r="E68" i="2"/>
  <c r="F68" i="2"/>
  <c r="H68" i="2"/>
  <c r="I68" i="2"/>
  <c r="L68" i="2"/>
  <c r="M68" i="2"/>
  <c r="O68" i="2"/>
  <c r="P68" i="2"/>
  <c r="Q68" i="2"/>
  <c r="E69" i="2"/>
  <c r="F69" i="2"/>
  <c r="H69" i="2"/>
  <c r="I69" i="2"/>
  <c r="L69" i="2"/>
  <c r="M69" i="2"/>
  <c r="N69" i="2"/>
  <c r="P69" i="2"/>
  <c r="Q69" i="2"/>
  <c r="E70" i="2"/>
  <c r="F70" i="2"/>
  <c r="H70" i="2"/>
  <c r="J70" i="2"/>
  <c r="K70" i="2"/>
  <c r="L70" i="2"/>
  <c r="M70" i="2"/>
  <c r="O70" i="2"/>
  <c r="P70" i="2"/>
  <c r="Q70" i="2"/>
  <c r="E71" i="2"/>
  <c r="F71" i="2"/>
  <c r="H71" i="2"/>
  <c r="K71" i="2"/>
  <c r="L71" i="2"/>
  <c r="M71" i="2"/>
  <c r="O71" i="2"/>
  <c r="P71" i="2"/>
  <c r="Q71" i="2"/>
  <c r="E72" i="2"/>
  <c r="F72" i="2"/>
  <c r="K72" i="2"/>
  <c r="L72" i="2"/>
  <c r="M72" i="2"/>
  <c r="N72" i="2"/>
  <c r="O72" i="2"/>
  <c r="P72" i="2"/>
  <c r="Q72" i="2"/>
  <c r="E73" i="2"/>
  <c r="F73" i="2"/>
  <c r="H73" i="2"/>
  <c r="I73" i="2"/>
  <c r="K73" i="2"/>
  <c r="L73" i="2"/>
  <c r="N73" i="2"/>
  <c r="P73" i="2"/>
  <c r="Q73" i="2"/>
  <c r="E74" i="2"/>
  <c r="F74" i="2"/>
  <c r="H74" i="2"/>
  <c r="I74" i="2"/>
  <c r="L74" i="2"/>
  <c r="M74" i="2"/>
  <c r="N74" i="2"/>
  <c r="O74" i="2"/>
  <c r="P74" i="2"/>
  <c r="Q74" i="2"/>
  <c r="E75" i="2"/>
  <c r="F75" i="2"/>
  <c r="H75" i="2"/>
  <c r="K75" i="2"/>
  <c r="L75" i="2"/>
  <c r="N75" i="2"/>
  <c r="O75" i="2"/>
  <c r="P75" i="2"/>
  <c r="Q75" i="2"/>
  <c r="E76" i="2"/>
  <c r="F76" i="2"/>
  <c r="H76" i="2"/>
  <c r="I76" i="2"/>
  <c r="J76" i="2"/>
  <c r="K76" i="2"/>
  <c r="M76" i="2"/>
  <c r="O76" i="2"/>
  <c r="P76" i="2"/>
  <c r="Q76" i="2"/>
  <c r="E77" i="2"/>
  <c r="F77" i="2"/>
  <c r="H77" i="2"/>
  <c r="J77" i="2"/>
  <c r="K77" i="2"/>
  <c r="L77" i="2"/>
  <c r="N77" i="2"/>
  <c r="O77" i="2"/>
  <c r="P77" i="2"/>
  <c r="Q77" i="2"/>
  <c r="E78" i="2"/>
  <c r="F78" i="2"/>
  <c r="H78" i="2"/>
  <c r="I78" i="2"/>
  <c r="K78" i="2"/>
  <c r="M78" i="2"/>
  <c r="N78" i="2"/>
  <c r="O78" i="2"/>
  <c r="P78" i="2"/>
  <c r="Q78" i="2"/>
  <c r="E79" i="2"/>
  <c r="F79" i="2"/>
  <c r="H79" i="2"/>
  <c r="I79" i="2"/>
  <c r="J79" i="2"/>
  <c r="K79" i="2"/>
  <c r="M79" i="2"/>
  <c r="N79" i="2"/>
  <c r="P79" i="2"/>
  <c r="Q79" i="2"/>
  <c r="E80" i="2"/>
  <c r="F80" i="2"/>
  <c r="H80" i="2"/>
  <c r="J80" i="2"/>
  <c r="K80" i="2"/>
  <c r="L80" i="2"/>
  <c r="M80" i="2"/>
  <c r="N80" i="2"/>
  <c r="P80" i="2"/>
  <c r="Q80" i="2"/>
  <c r="E81" i="2"/>
  <c r="F81" i="2"/>
  <c r="H81" i="2"/>
  <c r="I81" i="2"/>
  <c r="J81" i="2"/>
  <c r="L81" i="2"/>
  <c r="N81" i="2"/>
  <c r="O81" i="2"/>
  <c r="P81" i="2"/>
  <c r="Q81" i="2"/>
  <c r="E82" i="2"/>
  <c r="F82" i="2"/>
  <c r="H82" i="2"/>
  <c r="J82" i="2"/>
  <c r="K82" i="2"/>
  <c r="L82" i="2"/>
  <c r="N82" i="2"/>
  <c r="O82" i="2"/>
  <c r="P82" i="2"/>
  <c r="Q82" i="2"/>
  <c r="E83" i="2"/>
  <c r="F83" i="2"/>
  <c r="H83" i="2"/>
  <c r="I83" i="2"/>
  <c r="J83" i="2"/>
  <c r="K83" i="2"/>
  <c r="L83" i="2"/>
  <c r="M83" i="2"/>
  <c r="O83" i="2"/>
  <c r="P83" i="2"/>
  <c r="Q83" i="2"/>
  <c r="E84" i="2"/>
  <c r="F84" i="2"/>
  <c r="I84" i="2"/>
  <c r="J84" i="2"/>
  <c r="K84" i="2"/>
  <c r="M84" i="2"/>
  <c r="N84" i="2"/>
  <c r="O84" i="2"/>
  <c r="P84" i="2"/>
  <c r="Q84" i="2"/>
  <c r="E85" i="2"/>
  <c r="F85" i="2"/>
  <c r="I85" i="2"/>
  <c r="J85" i="2"/>
  <c r="K85" i="2"/>
  <c r="L85" i="2"/>
  <c r="N85" i="2"/>
  <c r="O85" i="2"/>
  <c r="P85" i="2"/>
  <c r="Q85" i="2"/>
  <c r="E86" i="2"/>
  <c r="F86" i="2"/>
  <c r="I86" i="2"/>
  <c r="J86" i="2"/>
  <c r="K86" i="2"/>
  <c r="L86" i="2"/>
  <c r="M86" i="2"/>
  <c r="N86" i="2"/>
  <c r="P86" i="2"/>
  <c r="Q86" i="2"/>
  <c r="E87" i="2"/>
  <c r="F87" i="2"/>
  <c r="H87" i="2"/>
  <c r="J87" i="2"/>
  <c r="K87" i="2"/>
  <c r="L87" i="2"/>
  <c r="M87" i="2"/>
  <c r="O87" i="2"/>
  <c r="P87" i="2"/>
  <c r="Q87" i="2"/>
  <c r="E88" i="2"/>
  <c r="F88" i="2"/>
  <c r="H88" i="2"/>
  <c r="I88" i="2"/>
  <c r="L88" i="2"/>
  <c r="M88" i="2"/>
  <c r="N88" i="2"/>
  <c r="O88" i="2"/>
  <c r="P88" i="2"/>
  <c r="Q88" i="2"/>
  <c r="E89" i="2"/>
  <c r="F89" i="2"/>
  <c r="H89" i="2"/>
  <c r="J89" i="2"/>
  <c r="L89" i="2"/>
  <c r="M89" i="2"/>
  <c r="N89" i="2"/>
  <c r="O89" i="2"/>
  <c r="P89" i="2"/>
  <c r="Q89" i="2"/>
  <c r="E90" i="2"/>
  <c r="F90" i="2"/>
  <c r="I90" i="2"/>
  <c r="J90" i="2"/>
  <c r="K90" i="2"/>
  <c r="M90" i="2"/>
  <c r="N90" i="2"/>
  <c r="O90" i="2"/>
  <c r="P90" i="2"/>
  <c r="Q90" i="2"/>
  <c r="E91" i="2"/>
  <c r="F91" i="2"/>
  <c r="H91" i="2"/>
  <c r="I91" i="2"/>
  <c r="J91" i="2"/>
  <c r="K91" i="2"/>
  <c r="L91" i="2"/>
  <c r="N91" i="2"/>
  <c r="O91" i="2"/>
  <c r="P91" i="2"/>
  <c r="Q91" i="2"/>
  <c r="E92" i="2"/>
  <c r="F92" i="2"/>
  <c r="H92" i="2"/>
  <c r="I92" i="2"/>
  <c r="J92" i="2"/>
  <c r="K92" i="2"/>
  <c r="L92" i="2"/>
  <c r="M92" i="2"/>
  <c r="N92" i="2"/>
  <c r="P92" i="2"/>
  <c r="Q92" i="2"/>
  <c r="E93" i="2"/>
  <c r="F93" i="2"/>
  <c r="H93" i="2"/>
  <c r="I93" i="2"/>
  <c r="J93" i="2"/>
  <c r="K93" i="2"/>
  <c r="L93" i="2"/>
  <c r="N93" i="2"/>
  <c r="O93" i="2"/>
  <c r="P93" i="2"/>
  <c r="Q93" i="2"/>
  <c r="E94" i="2"/>
  <c r="F94" i="2"/>
  <c r="H94" i="2"/>
  <c r="I94" i="2"/>
  <c r="J94" i="2"/>
  <c r="K94" i="2"/>
  <c r="L94" i="2"/>
  <c r="M94" i="2"/>
  <c r="N94" i="2"/>
  <c r="O94" i="2"/>
  <c r="Q94" i="2"/>
  <c r="E95" i="2"/>
  <c r="F95" i="2"/>
  <c r="H95" i="2"/>
  <c r="I95" i="2"/>
  <c r="J95" i="2"/>
  <c r="K95" i="2"/>
  <c r="L95" i="2"/>
  <c r="M95" i="2"/>
  <c r="N95" i="2"/>
  <c r="O95" i="2"/>
  <c r="P95" i="2"/>
  <c r="Q95" i="2"/>
  <c r="E96" i="2"/>
  <c r="F96" i="2"/>
  <c r="H96" i="2"/>
  <c r="I96" i="2"/>
  <c r="J96" i="2"/>
  <c r="K96" i="2"/>
  <c r="L96" i="2"/>
  <c r="M96" i="2"/>
  <c r="N96" i="2"/>
  <c r="O96" i="2"/>
  <c r="P96" i="2"/>
  <c r="Q96" i="2"/>
  <c r="E97" i="2"/>
  <c r="F97" i="2"/>
  <c r="H97" i="2"/>
  <c r="I97" i="2"/>
  <c r="J97" i="2"/>
  <c r="K97" i="2"/>
  <c r="L97" i="2"/>
  <c r="M97" i="2"/>
  <c r="N97" i="2"/>
  <c r="O97" i="2"/>
  <c r="P97" i="2"/>
  <c r="Q97" i="2"/>
  <c r="E98" i="2"/>
  <c r="F98" i="2"/>
  <c r="H98" i="2"/>
  <c r="I98" i="2"/>
  <c r="J98" i="2"/>
  <c r="K98" i="2"/>
  <c r="L98" i="2"/>
  <c r="M98" i="2"/>
  <c r="N98" i="2"/>
  <c r="O98" i="2"/>
  <c r="P98" i="2"/>
  <c r="Q98" i="2"/>
  <c r="E99" i="2"/>
  <c r="F99" i="2"/>
  <c r="H99" i="2"/>
  <c r="I99" i="2"/>
  <c r="J99" i="2"/>
  <c r="K99" i="2"/>
  <c r="L99" i="2"/>
  <c r="M99" i="2"/>
  <c r="N99" i="2"/>
  <c r="O99" i="2"/>
  <c r="P99" i="2"/>
  <c r="Q99" i="2"/>
  <c r="E100" i="2"/>
  <c r="F100" i="2"/>
  <c r="H100" i="2"/>
  <c r="I100" i="2"/>
  <c r="J100" i="2"/>
  <c r="K100" i="2"/>
  <c r="L100" i="2"/>
  <c r="M100" i="2"/>
  <c r="N100" i="2"/>
  <c r="O100" i="2"/>
  <c r="P100" i="2"/>
  <c r="Q100" i="2"/>
  <c r="E101" i="2"/>
  <c r="F101" i="2"/>
  <c r="H101" i="2"/>
  <c r="I101" i="2"/>
  <c r="J101" i="2"/>
  <c r="K101" i="2"/>
  <c r="L101" i="2"/>
  <c r="M101" i="2"/>
  <c r="N101" i="2"/>
  <c r="O101" i="2"/>
  <c r="P101" i="2"/>
  <c r="Q101" i="2"/>
  <c r="E102" i="2"/>
  <c r="F102" i="2"/>
  <c r="H102" i="2"/>
  <c r="I102" i="2"/>
  <c r="J102" i="2"/>
  <c r="K102" i="2"/>
  <c r="L102" i="2"/>
  <c r="M102" i="2"/>
  <c r="N102" i="2"/>
  <c r="O102" i="2"/>
  <c r="P102" i="2"/>
  <c r="Q102" i="2"/>
  <c r="E103" i="2"/>
  <c r="F103" i="2"/>
  <c r="H103" i="2"/>
  <c r="I103" i="2"/>
  <c r="J103" i="2"/>
  <c r="K103" i="2"/>
  <c r="L103" i="2"/>
  <c r="M103" i="2"/>
  <c r="N103" i="2"/>
  <c r="O103" i="2"/>
  <c r="P103" i="2"/>
  <c r="Q103" i="2"/>
  <c r="E104" i="2"/>
  <c r="F104" i="2"/>
  <c r="H104" i="2"/>
  <c r="I104" i="2"/>
  <c r="J104" i="2"/>
  <c r="K104" i="2"/>
  <c r="L104" i="2"/>
  <c r="M104" i="2"/>
  <c r="N104" i="2"/>
  <c r="O104" i="2"/>
  <c r="P104" i="2"/>
  <c r="Q104" i="2"/>
  <c r="E105" i="2"/>
  <c r="F105" i="2"/>
  <c r="H105" i="2"/>
  <c r="I105" i="2"/>
  <c r="J105" i="2"/>
  <c r="K105" i="2"/>
  <c r="L105" i="2"/>
  <c r="M105" i="2"/>
  <c r="N105" i="2"/>
  <c r="O105" i="2"/>
  <c r="P105" i="2"/>
  <c r="Q105" i="2"/>
  <c r="E106" i="2"/>
  <c r="F106" i="2"/>
  <c r="H106" i="2"/>
  <c r="I106" i="2"/>
  <c r="J106" i="2"/>
  <c r="K106" i="2"/>
  <c r="L106" i="2"/>
  <c r="M106" i="2"/>
  <c r="N106" i="2"/>
  <c r="O106" i="2"/>
  <c r="P106" i="2"/>
  <c r="Q106" i="2"/>
  <c r="E107" i="2"/>
  <c r="F107" i="2"/>
  <c r="H107" i="2"/>
  <c r="I107" i="2"/>
  <c r="J107" i="2"/>
  <c r="K107" i="2"/>
  <c r="L107" i="2"/>
  <c r="M107" i="2"/>
  <c r="N107" i="2"/>
  <c r="O107" i="2"/>
  <c r="P107" i="2"/>
  <c r="Q107" i="2"/>
  <c r="E108" i="2"/>
  <c r="F108" i="2"/>
  <c r="H108" i="2"/>
  <c r="I108" i="2"/>
  <c r="J108" i="2"/>
  <c r="K108" i="2"/>
  <c r="L108" i="2"/>
  <c r="M108" i="2"/>
  <c r="N108" i="2"/>
  <c r="O108" i="2"/>
  <c r="P108" i="2"/>
  <c r="Q108" i="2"/>
  <c r="E109" i="2"/>
  <c r="F109" i="2"/>
  <c r="H109" i="2"/>
  <c r="I109" i="2"/>
  <c r="J109" i="2"/>
  <c r="K109" i="2"/>
  <c r="L109" i="2"/>
  <c r="M109" i="2"/>
  <c r="N109" i="2"/>
  <c r="O109" i="2"/>
  <c r="P109" i="2"/>
  <c r="Q109" i="2"/>
  <c r="E110" i="2"/>
  <c r="F110" i="2"/>
  <c r="H110" i="2"/>
  <c r="I110" i="2"/>
  <c r="J110" i="2"/>
  <c r="K110" i="2"/>
  <c r="L110" i="2"/>
  <c r="M110" i="2"/>
  <c r="N110" i="2"/>
  <c r="O110" i="2"/>
  <c r="P110" i="2"/>
  <c r="Q110" i="2"/>
  <c r="E111" i="2"/>
  <c r="F111" i="2"/>
  <c r="H111" i="2"/>
  <c r="I111" i="2"/>
  <c r="J111" i="2"/>
  <c r="K111" i="2"/>
  <c r="L111" i="2"/>
  <c r="M111" i="2"/>
  <c r="N111" i="2"/>
  <c r="O111" i="2"/>
  <c r="P111" i="2"/>
  <c r="Q111" i="2"/>
  <c r="E112" i="2"/>
  <c r="F112" i="2"/>
  <c r="H112" i="2"/>
  <c r="I112" i="2"/>
  <c r="J112" i="2"/>
  <c r="K112" i="2"/>
  <c r="L112" i="2"/>
  <c r="M112" i="2"/>
  <c r="N112" i="2"/>
  <c r="O112" i="2"/>
  <c r="P112" i="2"/>
  <c r="Q112" i="2"/>
  <c r="E113" i="2"/>
  <c r="F113" i="2"/>
  <c r="H113" i="2"/>
  <c r="I113" i="2"/>
  <c r="J113" i="2"/>
  <c r="K113" i="2"/>
  <c r="L113" i="2"/>
  <c r="M113" i="2"/>
  <c r="N113" i="2"/>
  <c r="O113" i="2"/>
  <c r="P113" i="2"/>
  <c r="Q113" i="2"/>
  <c r="E114" i="2"/>
  <c r="F114" i="2"/>
  <c r="H114" i="2"/>
  <c r="I114" i="2"/>
  <c r="J114" i="2"/>
  <c r="K114" i="2"/>
  <c r="L114" i="2"/>
  <c r="M114" i="2"/>
  <c r="N114" i="2"/>
  <c r="O114" i="2"/>
  <c r="P114" i="2"/>
  <c r="Q114" i="2"/>
  <c r="E115" i="2"/>
  <c r="F115" i="2"/>
  <c r="H115" i="2"/>
  <c r="I115" i="2"/>
  <c r="J115" i="2"/>
  <c r="K115" i="2"/>
  <c r="L115" i="2"/>
  <c r="M115" i="2"/>
  <c r="N115" i="2"/>
  <c r="O115" i="2"/>
  <c r="P115" i="2"/>
  <c r="Q115" i="2"/>
  <c r="E116" i="2"/>
  <c r="F116" i="2"/>
  <c r="H116" i="2"/>
  <c r="I116" i="2"/>
  <c r="J116" i="2"/>
  <c r="K116" i="2"/>
  <c r="L116" i="2"/>
  <c r="M116" i="2"/>
  <c r="N116" i="2"/>
  <c r="O116" i="2"/>
  <c r="P116" i="2"/>
  <c r="Q116" i="2"/>
  <c r="E117" i="2"/>
  <c r="F117" i="2"/>
  <c r="H117" i="2"/>
  <c r="I117" i="2"/>
  <c r="J117" i="2"/>
  <c r="K117" i="2"/>
  <c r="L117" i="2"/>
  <c r="M117" i="2"/>
  <c r="N117" i="2"/>
  <c r="O117" i="2"/>
  <c r="P117" i="2"/>
  <c r="Q117" i="2"/>
  <c r="E118" i="2"/>
  <c r="F118" i="2"/>
  <c r="H118" i="2"/>
  <c r="I118" i="2"/>
  <c r="J118" i="2"/>
  <c r="K118" i="2"/>
  <c r="L118" i="2"/>
  <c r="M118" i="2"/>
  <c r="N118" i="2"/>
  <c r="O118" i="2"/>
  <c r="P118" i="2"/>
  <c r="Q118" i="2"/>
  <c r="E119" i="2"/>
  <c r="F119" i="2"/>
  <c r="H119" i="2"/>
  <c r="I119" i="2"/>
  <c r="J119" i="2"/>
  <c r="K119" i="2"/>
  <c r="L119" i="2"/>
  <c r="M119" i="2"/>
  <c r="N119" i="2"/>
  <c r="O119" i="2"/>
  <c r="P119" i="2"/>
  <c r="Q119" i="2"/>
  <c r="E120" i="2"/>
  <c r="F120" i="2"/>
  <c r="H120" i="2"/>
  <c r="I120" i="2"/>
  <c r="J120" i="2"/>
  <c r="K120" i="2"/>
  <c r="L120" i="2"/>
  <c r="M120" i="2"/>
  <c r="N120" i="2"/>
  <c r="O120" i="2"/>
  <c r="P120" i="2"/>
  <c r="Q120" i="2"/>
  <c r="E121" i="2"/>
  <c r="F121" i="2"/>
  <c r="H121" i="2"/>
  <c r="I121" i="2"/>
  <c r="J121" i="2"/>
  <c r="K121" i="2"/>
  <c r="L121" i="2"/>
  <c r="M121" i="2"/>
  <c r="N121" i="2"/>
  <c r="O121" i="2"/>
  <c r="P121" i="2"/>
  <c r="Q121" i="2"/>
  <c r="E122" i="2"/>
  <c r="F122" i="2"/>
  <c r="H122" i="2"/>
  <c r="I122" i="2"/>
  <c r="J122" i="2"/>
  <c r="K122" i="2"/>
  <c r="L122" i="2"/>
  <c r="M122" i="2"/>
  <c r="N122" i="2"/>
  <c r="O122" i="2"/>
  <c r="P122" i="2"/>
  <c r="Q122" i="2"/>
  <c r="E123" i="2"/>
  <c r="F123" i="2"/>
  <c r="H123" i="2"/>
  <c r="I123" i="2"/>
  <c r="J123" i="2"/>
  <c r="K123" i="2"/>
  <c r="L123" i="2"/>
  <c r="M123" i="2"/>
  <c r="N123" i="2"/>
  <c r="O123" i="2"/>
  <c r="P123" i="2"/>
  <c r="Q123" i="2"/>
  <c r="E124" i="2"/>
  <c r="F124" i="2"/>
  <c r="H124" i="2"/>
  <c r="I124" i="2"/>
  <c r="J124" i="2"/>
  <c r="K124" i="2"/>
  <c r="L124" i="2"/>
  <c r="M124" i="2"/>
  <c r="N124" i="2"/>
  <c r="O124" i="2"/>
  <c r="P124" i="2"/>
  <c r="Q124" i="2"/>
  <c r="E125" i="2"/>
  <c r="F125" i="2"/>
  <c r="H125" i="2"/>
  <c r="I125" i="2"/>
  <c r="J125" i="2"/>
  <c r="K125" i="2"/>
  <c r="L125" i="2"/>
  <c r="M125" i="2"/>
  <c r="N125" i="2"/>
  <c r="O125" i="2"/>
  <c r="P125" i="2"/>
  <c r="Q125" i="2"/>
  <c r="E126" i="2"/>
  <c r="F126" i="2"/>
  <c r="H126" i="2"/>
  <c r="I126" i="2"/>
  <c r="J126" i="2"/>
  <c r="K126" i="2"/>
  <c r="L126" i="2"/>
  <c r="M126" i="2"/>
  <c r="N126" i="2"/>
  <c r="O126" i="2"/>
  <c r="P126" i="2"/>
  <c r="Q126" i="2"/>
  <c r="E127" i="2"/>
  <c r="F127" i="2"/>
  <c r="H127" i="2"/>
  <c r="I127" i="2"/>
  <c r="J127" i="2"/>
  <c r="K127" i="2"/>
  <c r="L127" i="2"/>
  <c r="M127" i="2"/>
  <c r="N127" i="2"/>
  <c r="O127" i="2"/>
  <c r="P127" i="2"/>
  <c r="Q127" i="2"/>
  <c r="E128" i="2"/>
  <c r="F128" i="2"/>
  <c r="H128" i="2"/>
  <c r="I128" i="2"/>
  <c r="J128" i="2"/>
  <c r="K128" i="2"/>
  <c r="L128" i="2"/>
  <c r="M128" i="2"/>
  <c r="N128" i="2"/>
  <c r="O128" i="2"/>
  <c r="P128" i="2"/>
  <c r="Q128" i="2"/>
  <c r="E129" i="2"/>
  <c r="F129" i="2"/>
  <c r="H129" i="2"/>
  <c r="I129" i="2"/>
  <c r="J129" i="2"/>
  <c r="K129" i="2"/>
  <c r="L129" i="2"/>
  <c r="M129" i="2"/>
  <c r="N129" i="2"/>
  <c r="O129" i="2"/>
  <c r="P129" i="2"/>
  <c r="Q129" i="2"/>
  <c r="E130" i="2"/>
  <c r="F130" i="2"/>
  <c r="H130" i="2"/>
  <c r="I130" i="2"/>
  <c r="J130" i="2"/>
  <c r="K130" i="2"/>
  <c r="L130" i="2"/>
  <c r="M130" i="2"/>
  <c r="N130" i="2"/>
  <c r="O130" i="2"/>
  <c r="P130" i="2"/>
  <c r="Q130" i="2"/>
  <c r="E131" i="2"/>
  <c r="F131" i="2"/>
  <c r="H131" i="2"/>
  <c r="I131" i="2"/>
  <c r="J131" i="2"/>
  <c r="K131" i="2"/>
  <c r="L131" i="2"/>
  <c r="M131" i="2"/>
  <c r="N131" i="2"/>
  <c r="O131" i="2"/>
  <c r="P131" i="2"/>
  <c r="Q131" i="2"/>
  <c r="E132" i="2"/>
  <c r="F132" i="2"/>
  <c r="H132" i="2"/>
  <c r="I132" i="2"/>
  <c r="J132" i="2"/>
  <c r="K132" i="2"/>
  <c r="L132" i="2"/>
  <c r="M132" i="2"/>
  <c r="N132" i="2"/>
  <c r="O132" i="2"/>
  <c r="P132" i="2"/>
  <c r="Q132" i="2"/>
  <c r="E133" i="2"/>
  <c r="F133" i="2"/>
  <c r="H133" i="2"/>
  <c r="I133" i="2"/>
  <c r="J133" i="2"/>
  <c r="K133" i="2"/>
  <c r="L133" i="2"/>
  <c r="M133" i="2"/>
  <c r="N133" i="2"/>
  <c r="O133" i="2"/>
  <c r="P133" i="2"/>
  <c r="Q133" i="2"/>
  <c r="E134" i="2"/>
  <c r="F134" i="2"/>
  <c r="H134" i="2"/>
  <c r="I134" i="2"/>
  <c r="J134" i="2"/>
  <c r="K134" i="2"/>
  <c r="L134" i="2"/>
  <c r="M134" i="2"/>
  <c r="N134" i="2"/>
  <c r="O134" i="2"/>
  <c r="P134" i="2"/>
  <c r="Q134" i="2"/>
  <c r="E135" i="2"/>
  <c r="F135" i="2"/>
  <c r="H135" i="2"/>
  <c r="I135" i="2"/>
  <c r="J135" i="2"/>
  <c r="K135" i="2"/>
  <c r="L135" i="2"/>
  <c r="M135" i="2"/>
  <c r="N135" i="2"/>
  <c r="O135" i="2"/>
  <c r="P135" i="2"/>
  <c r="Q135" i="2"/>
  <c r="E136" i="2"/>
  <c r="F136" i="2"/>
  <c r="H136" i="2"/>
  <c r="I136" i="2"/>
  <c r="J136" i="2"/>
  <c r="K136" i="2"/>
  <c r="L136" i="2"/>
  <c r="M136" i="2"/>
  <c r="N136" i="2"/>
  <c r="O136" i="2"/>
  <c r="P136" i="2"/>
  <c r="Q136" i="2"/>
  <c r="E137" i="2"/>
  <c r="F137" i="2"/>
  <c r="H137" i="2"/>
  <c r="I137" i="2"/>
  <c r="J137" i="2"/>
  <c r="K137" i="2"/>
  <c r="L137" i="2"/>
  <c r="M137" i="2"/>
  <c r="N137" i="2"/>
  <c r="O137" i="2"/>
  <c r="P137" i="2"/>
  <c r="Q137" i="2"/>
  <c r="E138" i="2"/>
  <c r="F138" i="2"/>
  <c r="H138" i="2"/>
  <c r="I138" i="2"/>
  <c r="J138" i="2"/>
  <c r="K138" i="2"/>
  <c r="L138" i="2"/>
  <c r="M138" i="2"/>
  <c r="N138" i="2"/>
  <c r="O138" i="2"/>
  <c r="P138" i="2"/>
  <c r="Q138" i="2"/>
  <c r="E139" i="2"/>
  <c r="F139" i="2"/>
  <c r="H139" i="2"/>
  <c r="I139" i="2"/>
  <c r="J139" i="2"/>
  <c r="K139" i="2"/>
  <c r="L139" i="2"/>
  <c r="M139" i="2"/>
  <c r="N139" i="2"/>
  <c r="O139" i="2"/>
  <c r="P139" i="2"/>
  <c r="Q139" i="2"/>
  <c r="E140" i="2"/>
  <c r="F140" i="2"/>
  <c r="H140" i="2"/>
  <c r="I140" i="2"/>
  <c r="J140" i="2"/>
  <c r="K140" i="2"/>
  <c r="L140" i="2"/>
  <c r="M140" i="2"/>
  <c r="N140" i="2"/>
  <c r="O140" i="2"/>
  <c r="P140" i="2"/>
  <c r="Q140" i="2"/>
  <c r="E141" i="2"/>
  <c r="F141" i="2"/>
  <c r="H141" i="2"/>
  <c r="I141" i="2"/>
  <c r="J141" i="2"/>
  <c r="K141" i="2"/>
  <c r="L141" i="2"/>
  <c r="M141" i="2"/>
  <c r="N141" i="2"/>
  <c r="O141" i="2"/>
  <c r="P141" i="2"/>
  <c r="Q141" i="2"/>
  <c r="E142" i="2"/>
  <c r="F142" i="2"/>
  <c r="H142" i="2"/>
  <c r="I142" i="2"/>
  <c r="J142" i="2"/>
  <c r="K142" i="2"/>
  <c r="L142" i="2"/>
  <c r="M142" i="2"/>
  <c r="N142" i="2"/>
  <c r="O142" i="2"/>
  <c r="P142" i="2"/>
  <c r="Q142" i="2"/>
  <c r="E143" i="2"/>
  <c r="F143" i="2"/>
  <c r="H143" i="2"/>
  <c r="I143" i="2"/>
  <c r="J143" i="2"/>
  <c r="K143" i="2"/>
  <c r="L143" i="2"/>
  <c r="M143" i="2"/>
  <c r="N143" i="2"/>
  <c r="O143" i="2"/>
  <c r="P143" i="2"/>
  <c r="Q143" i="2"/>
  <c r="E144" i="2"/>
  <c r="F144" i="2"/>
  <c r="H144" i="2"/>
  <c r="I144" i="2"/>
  <c r="J144" i="2"/>
  <c r="K144" i="2"/>
  <c r="L144" i="2"/>
  <c r="M144" i="2"/>
  <c r="N144" i="2"/>
  <c r="O144" i="2"/>
  <c r="P144" i="2"/>
  <c r="Q144" i="2"/>
  <c r="E145" i="2"/>
  <c r="F145" i="2"/>
  <c r="H145" i="2"/>
  <c r="I145" i="2"/>
  <c r="J145" i="2"/>
  <c r="K145" i="2"/>
  <c r="L145" i="2"/>
  <c r="M145" i="2"/>
  <c r="N145" i="2"/>
  <c r="O145" i="2"/>
  <c r="P145" i="2"/>
  <c r="Q145" i="2"/>
  <c r="E146" i="2"/>
  <c r="F146" i="2"/>
  <c r="H146" i="2"/>
  <c r="I146" i="2"/>
  <c r="J146" i="2"/>
  <c r="K146" i="2"/>
  <c r="L146" i="2"/>
  <c r="M146" i="2"/>
  <c r="N146" i="2"/>
  <c r="O146" i="2"/>
  <c r="P146" i="2"/>
  <c r="Q146" i="2"/>
  <c r="E147" i="2"/>
  <c r="F147" i="2"/>
  <c r="H147" i="2"/>
  <c r="I147" i="2"/>
  <c r="J147" i="2"/>
  <c r="K147" i="2"/>
  <c r="L147" i="2"/>
  <c r="M147" i="2"/>
  <c r="N147" i="2"/>
  <c r="O147" i="2"/>
  <c r="P147" i="2"/>
  <c r="Q147" i="2"/>
  <c r="E148" i="2"/>
  <c r="F148" i="2"/>
  <c r="H148" i="2"/>
  <c r="I148" i="2"/>
  <c r="J148" i="2"/>
  <c r="K148" i="2"/>
  <c r="L148" i="2"/>
  <c r="M148" i="2"/>
  <c r="N148" i="2"/>
  <c r="O148" i="2"/>
  <c r="P148" i="2"/>
  <c r="Q148" i="2"/>
  <c r="E149" i="2"/>
  <c r="F149" i="2"/>
  <c r="H149" i="2"/>
  <c r="I149" i="2"/>
  <c r="J149" i="2"/>
  <c r="K149" i="2"/>
  <c r="L149" i="2"/>
  <c r="M149" i="2"/>
  <c r="N149" i="2"/>
  <c r="O149" i="2"/>
  <c r="P149" i="2"/>
  <c r="Q149" i="2"/>
  <c r="E150" i="2"/>
  <c r="F150" i="2"/>
  <c r="H150" i="2"/>
  <c r="I150" i="2"/>
  <c r="J150" i="2"/>
  <c r="K150" i="2"/>
  <c r="L150" i="2"/>
  <c r="M150" i="2"/>
  <c r="N150" i="2"/>
  <c r="O150" i="2"/>
  <c r="P150" i="2"/>
  <c r="Q150" i="2"/>
  <c r="E151" i="2"/>
  <c r="F151" i="2"/>
  <c r="H151" i="2"/>
  <c r="I151" i="2"/>
  <c r="J151" i="2"/>
  <c r="K151" i="2"/>
  <c r="L151" i="2"/>
  <c r="M151" i="2"/>
  <c r="N151" i="2"/>
  <c r="O151" i="2"/>
  <c r="P151" i="2"/>
  <c r="Q151" i="2"/>
  <c r="E152" i="2"/>
  <c r="F152" i="2"/>
  <c r="H152" i="2"/>
  <c r="I152" i="2"/>
  <c r="J152" i="2"/>
  <c r="K152" i="2"/>
  <c r="L152" i="2"/>
  <c r="M152" i="2"/>
  <c r="N152" i="2"/>
  <c r="O152" i="2"/>
  <c r="P152" i="2"/>
  <c r="Q152" i="2"/>
  <c r="E153" i="2"/>
  <c r="F153" i="2"/>
  <c r="H153" i="2"/>
  <c r="I153" i="2"/>
  <c r="J153" i="2"/>
  <c r="K153" i="2"/>
  <c r="L153" i="2"/>
  <c r="M153" i="2"/>
  <c r="N153" i="2"/>
  <c r="O153" i="2"/>
  <c r="P153" i="2"/>
  <c r="Q153" i="2"/>
  <c r="E154" i="2"/>
  <c r="F154" i="2"/>
  <c r="H154" i="2"/>
  <c r="I154" i="2"/>
  <c r="J154" i="2"/>
  <c r="K154" i="2"/>
  <c r="L154" i="2"/>
  <c r="M154" i="2"/>
  <c r="N154" i="2"/>
  <c r="O154" i="2"/>
  <c r="P154" i="2"/>
  <c r="Q154" i="2"/>
  <c r="E155" i="2"/>
  <c r="F155" i="2"/>
  <c r="H155" i="2"/>
  <c r="I155" i="2"/>
  <c r="J155" i="2"/>
  <c r="K155" i="2"/>
  <c r="L155" i="2"/>
  <c r="M155" i="2"/>
  <c r="N155" i="2"/>
  <c r="O155" i="2"/>
  <c r="P155" i="2"/>
  <c r="Q155" i="2"/>
  <c r="E156" i="2"/>
  <c r="F156" i="2"/>
  <c r="H156" i="2"/>
  <c r="I156" i="2"/>
  <c r="J156" i="2"/>
  <c r="K156" i="2"/>
  <c r="L156" i="2"/>
  <c r="M156" i="2"/>
  <c r="N156" i="2"/>
  <c r="O156" i="2"/>
  <c r="P156" i="2"/>
  <c r="Q156" i="2"/>
  <c r="E157" i="2"/>
  <c r="F157" i="2"/>
  <c r="H157" i="2"/>
  <c r="I157" i="2"/>
  <c r="J157" i="2"/>
  <c r="K157" i="2"/>
  <c r="L157" i="2"/>
  <c r="M157" i="2"/>
  <c r="N157" i="2"/>
  <c r="O157" i="2"/>
  <c r="P157" i="2"/>
  <c r="Q157" i="2"/>
  <c r="E158" i="2"/>
  <c r="F158" i="2"/>
  <c r="H158" i="2"/>
  <c r="I158" i="2"/>
  <c r="J158" i="2"/>
  <c r="K158" i="2"/>
  <c r="L158" i="2"/>
  <c r="M158" i="2"/>
  <c r="N158" i="2"/>
  <c r="O158" i="2"/>
  <c r="P158" i="2"/>
  <c r="Q158" i="2"/>
  <c r="E159" i="2"/>
  <c r="F159" i="2"/>
  <c r="H159" i="2"/>
  <c r="I159" i="2"/>
  <c r="J159" i="2"/>
  <c r="K159" i="2"/>
  <c r="L159" i="2"/>
  <c r="M159" i="2"/>
  <c r="N159" i="2"/>
  <c r="O159" i="2"/>
  <c r="P159" i="2"/>
  <c r="Q159" i="2"/>
  <c r="E160" i="2"/>
  <c r="F160" i="2"/>
  <c r="H160" i="2"/>
  <c r="I160" i="2"/>
  <c r="J160" i="2"/>
  <c r="K160" i="2"/>
  <c r="L160" i="2"/>
  <c r="M160" i="2"/>
  <c r="N160" i="2"/>
  <c r="O160" i="2"/>
  <c r="P160" i="2"/>
  <c r="Q160" i="2"/>
  <c r="E161" i="2"/>
  <c r="F161" i="2"/>
  <c r="H161" i="2"/>
  <c r="I161" i="2"/>
  <c r="J161" i="2"/>
  <c r="K161" i="2"/>
  <c r="L161" i="2"/>
  <c r="M161" i="2"/>
  <c r="N161" i="2"/>
  <c r="O161" i="2"/>
  <c r="P161" i="2"/>
  <c r="Q161" i="2"/>
  <c r="E162" i="2"/>
  <c r="F162" i="2"/>
  <c r="H162" i="2"/>
  <c r="I162" i="2"/>
  <c r="J162" i="2"/>
  <c r="K162" i="2"/>
  <c r="L162" i="2"/>
  <c r="M162" i="2"/>
  <c r="N162" i="2"/>
  <c r="O162" i="2"/>
  <c r="P162" i="2"/>
  <c r="Q162" i="2"/>
  <c r="E163" i="2"/>
  <c r="F163" i="2"/>
  <c r="H163" i="2"/>
  <c r="I163" i="2"/>
  <c r="J163" i="2"/>
  <c r="K163" i="2"/>
  <c r="L163" i="2"/>
  <c r="M163" i="2"/>
  <c r="N163" i="2"/>
  <c r="O163" i="2"/>
  <c r="P163" i="2"/>
  <c r="Q163" i="2"/>
  <c r="E164" i="2"/>
  <c r="F164" i="2"/>
  <c r="H164" i="2"/>
  <c r="I164" i="2"/>
  <c r="J164" i="2"/>
  <c r="K164" i="2"/>
  <c r="L164" i="2"/>
  <c r="M164" i="2"/>
  <c r="N164" i="2"/>
  <c r="O164" i="2"/>
  <c r="P164" i="2"/>
  <c r="Q164" i="2"/>
  <c r="E165" i="2"/>
  <c r="F165" i="2"/>
  <c r="H165" i="2"/>
  <c r="I165" i="2"/>
  <c r="J165" i="2"/>
  <c r="K165" i="2"/>
  <c r="L165" i="2"/>
  <c r="M165" i="2"/>
  <c r="N165" i="2"/>
  <c r="O165" i="2"/>
  <c r="P165" i="2"/>
  <c r="Q165" i="2"/>
  <c r="E166" i="2"/>
  <c r="F166" i="2"/>
  <c r="H166" i="2"/>
  <c r="I166" i="2"/>
  <c r="J166" i="2"/>
  <c r="K166" i="2"/>
  <c r="L166" i="2"/>
  <c r="M166" i="2"/>
  <c r="N166" i="2"/>
  <c r="O166" i="2"/>
  <c r="P166" i="2"/>
  <c r="Q166" i="2"/>
  <c r="E167" i="2"/>
  <c r="F167" i="2"/>
  <c r="H167" i="2"/>
  <c r="I167" i="2"/>
  <c r="J167" i="2"/>
  <c r="K167" i="2"/>
  <c r="L167" i="2"/>
  <c r="M167" i="2"/>
  <c r="N167" i="2"/>
  <c r="O167" i="2"/>
  <c r="P167" i="2"/>
  <c r="Q167" i="2"/>
  <c r="E168" i="2"/>
  <c r="F168" i="2"/>
  <c r="H168" i="2"/>
  <c r="I168" i="2"/>
  <c r="J168" i="2"/>
  <c r="K168" i="2"/>
  <c r="L168" i="2"/>
  <c r="M168" i="2"/>
  <c r="N168" i="2"/>
  <c r="O168" i="2"/>
  <c r="P168" i="2"/>
  <c r="Q168" i="2"/>
  <c r="E169" i="2"/>
  <c r="F169" i="2"/>
  <c r="H169" i="2"/>
  <c r="I169" i="2"/>
  <c r="J169" i="2"/>
  <c r="K169" i="2"/>
  <c r="L169" i="2"/>
  <c r="M169" i="2"/>
  <c r="N169" i="2"/>
  <c r="O169" i="2"/>
  <c r="P169" i="2"/>
  <c r="Q169" i="2"/>
  <c r="E170" i="2"/>
  <c r="F170" i="2"/>
  <c r="H170" i="2"/>
  <c r="I170" i="2"/>
  <c r="J170" i="2"/>
  <c r="K170" i="2"/>
  <c r="L170" i="2"/>
  <c r="M170" i="2"/>
  <c r="N170" i="2"/>
  <c r="O170" i="2"/>
  <c r="P170" i="2"/>
  <c r="Q170" i="2"/>
  <c r="E171" i="2"/>
  <c r="F171" i="2"/>
  <c r="H171" i="2"/>
  <c r="I171" i="2"/>
  <c r="J171" i="2"/>
  <c r="K171" i="2"/>
  <c r="L171" i="2"/>
  <c r="M171" i="2"/>
  <c r="N171" i="2"/>
  <c r="O171" i="2"/>
  <c r="P171" i="2"/>
  <c r="Q171" i="2"/>
  <c r="E172" i="2"/>
  <c r="F172" i="2"/>
  <c r="H172" i="2"/>
  <c r="I172" i="2"/>
  <c r="J172" i="2"/>
  <c r="K172" i="2"/>
  <c r="L172" i="2"/>
  <c r="M172" i="2"/>
  <c r="N172" i="2"/>
  <c r="O172" i="2"/>
  <c r="P172" i="2"/>
  <c r="Q172" i="2"/>
  <c r="E173" i="2"/>
  <c r="F173" i="2"/>
  <c r="H173" i="2"/>
  <c r="I173" i="2"/>
  <c r="J173" i="2"/>
  <c r="K173" i="2"/>
  <c r="L173" i="2"/>
  <c r="M173" i="2"/>
  <c r="N173" i="2"/>
  <c r="O173" i="2"/>
  <c r="P173" i="2"/>
  <c r="Q173" i="2"/>
  <c r="E174" i="2"/>
  <c r="F174" i="2"/>
  <c r="H174" i="2"/>
  <c r="I174" i="2"/>
  <c r="J174" i="2"/>
  <c r="K174" i="2"/>
  <c r="L174" i="2"/>
  <c r="M174" i="2"/>
  <c r="N174" i="2"/>
  <c r="O174" i="2"/>
  <c r="P174" i="2"/>
  <c r="Q174" i="2"/>
  <c r="E175" i="2"/>
  <c r="F175" i="2"/>
  <c r="H175" i="2"/>
  <c r="I175" i="2"/>
  <c r="J175" i="2"/>
  <c r="K175" i="2"/>
  <c r="L175" i="2"/>
  <c r="M175" i="2"/>
  <c r="N175" i="2"/>
  <c r="O175" i="2"/>
  <c r="P175" i="2"/>
  <c r="Q175" i="2"/>
  <c r="E176" i="2"/>
  <c r="F176" i="2"/>
  <c r="H176" i="2"/>
  <c r="I176" i="2"/>
  <c r="J176" i="2"/>
  <c r="K176" i="2"/>
  <c r="L176" i="2"/>
  <c r="M176" i="2"/>
  <c r="N176" i="2"/>
  <c r="O176" i="2"/>
  <c r="P176" i="2"/>
  <c r="Q176" i="2"/>
  <c r="E177" i="2"/>
  <c r="F177" i="2"/>
  <c r="H177" i="2"/>
  <c r="I177" i="2"/>
  <c r="J177" i="2"/>
  <c r="K177" i="2"/>
  <c r="L177" i="2"/>
  <c r="M177" i="2"/>
  <c r="N177" i="2"/>
  <c r="O177" i="2"/>
  <c r="P177" i="2"/>
  <c r="Q177" i="2"/>
  <c r="E178" i="2"/>
  <c r="F178" i="2"/>
  <c r="H178" i="2"/>
  <c r="I178" i="2"/>
  <c r="J178" i="2"/>
  <c r="K178" i="2"/>
  <c r="L178" i="2"/>
  <c r="M178" i="2"/>
  <c r="N178" i="2"/>
  <c r="O178" i="2"/>
  <c r="P178" i="2"/>
  <c r="Q178" i="2"/>
  <c r="E179" i="2"/>
  <c r="F179" i="2"/>
  <c r="H179" i="2"/>
  <c r="I179" i="2"/>
  <c r="J179" i="2"/>
  <c r="K179" i="2"/>
  <c r="L179" i="2"/>
  <c r="M179" i="2"/>
  <c r="N179" i="2"/>
  <c r="O179" i="2"/>
  <c r="P179" i="2"/>
  <c r="Q179" i="2"/>
  <c r="E180" i="2"/>
  <c r="F180" i="2"/>
  <c r="H180" i="2"/>
  <c r="I180" i="2"/>
  <c r="J180" i="2"/>
  <c r="K180" i="2"/>
  <c r="L180" i="2"/>
  <c r="M180" i="2"/>
  <c r="N180" i="2"/>
  <c r="O180" i="2"/>
  <c r="P180" i="2"/>
  <c r="Q180" i="2"/>
  <c r="E181" i="2"/>
  <c r="F181" i="2"/>
  <c r="H181" i="2"/>
  <c r="I181" i="2"/>
  <c r="J181" i="2"/>
  <c r="K181" i="2"/>
  <c r="L181" i="2"/>
  <c r="M181" i="2"/>
  <c r="N181" i="2"/>
  <c r="O181" i="2"/>
  <c r="P181" i="2"/>
  <c r="Q181" i="2"/>
  <c r="E182" i="2"/>
  <c r="F182" i="2"/>
  <c r="H182" i="2"/>
  <c r="I182" i="2"/>
  <c r="J182" i="2"/>
  <c r="K182" i="2"/>
  <c r="L182" i="2"/>
  <c r="M182" i="2"/>
  <c r="N182" i="2"/>
  <c r="O182" i="2"/>
  <c r="P182" i="2"/>
  <c r="Q182" i="2"/>
  <c r="E183" i="2"/>
  <c r="F183" i="2"/>
  <c r="H183" i="2"/>
  <c r="I183" i="2"/>
  <c r="J183" i="2"/>
  <c r="K183" i="2"/>
  <c r="L183" i="2"/>
  <c r="M183" i="2"/>
  <c r="N183" i="2"/>
  <c r="O183" i="2"/>
  <c r="P183" i="2"/>
  <c r="Q183" i="2"/>
  <c r="E184" i="2"/>
  <c r="F184" i="2"/>
  <c r="H184" i="2"/>
  <c r="I184" i="2"/>
  <c r="J184" i="2"/>
  <c r="K184" i="2"/>
  <c r="L184" i="2"/>
  <c r="M184" i="2"/>
  <c r="N184" i="2"/>
  <c r="O184" i="2"/>
  <c r="P184" i="2"/>
  <c r="Q184" i="2"/>
  <c r="E185" i="2"/>
  <c r="F185" i="2"/>
  <c r="H185" i="2"/>
  <c r="I185" i="2"/>
  <c r="J185" i="2"/>
  <c r="K185" i="2"/>
  <c r="L185" i="2"/>
  <c r="M185" i="2"/>
  <c r="N185" i="2"/>
  <c r="O185" i="2"/>
  <c r="P185" i="2"/>
  <c r="Q185" i="2"/>
  <c r="E186" i="2"/>
  <c r="F186" i="2"/>
  <c r="H186" i="2"/>
  <c r="I186" i="2"/>
  <c r="J186" i="2"/>
  <c r="K186" i="2"/>
  <c r="L186" i="2"/>
  <c r="M186" i="2"/>
  <c r="N186" i="2"/>
  <c r="O186" i="2"/>
  <c r="P186" i="2"/>
  <c r="Q186" i="2"/>
  <c r="E187" i="2"/>
  <c r="F187" i="2"/>
  <c r="H187" i="2"/>
  <c r="I187" i="2"/>
  <c r="J187" i="2"/>
  <c r="K187" i="2"/>
  <c r="L187" i="2"/>
  <c r="M187" i="2"/>
  <c r="N187" i="2"/>
  <c r="O187" i="2"/>
  <c r="P187" i="2"/>
  <c r="Q187" i="2"/>
  <c r="E188" i="2"/>
  <c r="F188" i="2"/>
  <c r="H188" i="2"/>
  <c r="I188" i="2"/>
  <c r="J188" i="2"/>
  <c r="K188" i="2"/>
  <c r="L188" i="2"/>
  <c r="M188" i="2"/>
  <c r="N188" i="2"/>
  <c r="O188" i="2"/>
  <c r="P188" i="2"/>
  <c r="Q188" i="2"/>
  <c r="E189" i="2"/>
  <c r="F189" i="2"/>
  <c r="H189" i="2"/>
  <c r="I189" i="2"/>
  <c r="J189" i="2"/>
  <c r="K189" i="2"/>
  <c r="L189" i="2"/>
  <c r="M189" i="2"/>
  <c r="N189" i="2"/>
  <c r="O189" i="2"/>
  <c r="P189" i="2"/>
  <c r="Q189" i="2"/>
  <c r="E190" i="2"/>
  <c r="F190" i="2"/>
  <c r="H190" i="2"/>
  <c r="I190" i="2"/>
  <c r="J190" i="2"/>
  <c r="K190" i="2"/>
  <c r="L190" i="2"/>
  <c r="M190" i="2"/>
  <c r="N190" i="2"/>
  <c r="O190" i="2"/>
  <c r="P190" i="2"/>
  <c r="Q190" i="2"/>
  <c r="E191" i="2"/>
  <c r="F191" i="2"/>
  <c r="H191" i="2"/>
  <c r="I191" i="2"/>
  <c r="J191" i="2"/>
  <c r="K191" i="2"/>
  <c r="L191" i="2"/>
  <c r="M191" i="2"/>
  <c r="N191" i="2"/>
  <c r="O191" i="2"/>
  <c r="P191" i="2"/>
  <c r="Q191" i="2"/>
  <c r="E192" i="2"/>
  <c r="F192" i="2"/>
  <c r="H192" i="2"/>
  <c r="I192" i="2"/>
  <c r="J192" i="2"/>
  <c r="K192" i="2"/>
  <c r="L192" i="2"/>
  <c r="M192" i="2"/>
  <c r="N192" i="2"/>
  <c r="O192" i="2"/>
  <c r="P192" i="2"/>
  <c r="Q192" i="2"/>
  <c r="E193" i="2"/>
  <c r="F193" i="2"/>
  <c r="H193" i="2"/>
  <c r="I193" i="2"/>
  <c r="J193" i="2"/>
  <c r="K193" i="2"/>
  <c r="L193" i="2"/>
  <c r="M193" i="2"/>
  <c r="N193" i="2"/>
  <c r="O193" i="2"/>
  <c r="P193" i="2"/>
  <c r="Q193" i="2"/>
  <c r="E194" i="2"/>
  <c r="F194" i="2"/>
  <c r="H194" i="2"/>
  <c r="I194" i="2"/>
  <c r="J194" i="2"/>
  <c r="K194" i="2"/>
  <c r="L194" i="2"/>
  <c r="M194" i="2"/>
  <c r="N194" i="2"/>
  <c r="O194" i="2"/>
  <c r="P194" i="2"/>
  <c r="Q194" i="2"/>
  <c r="E195" i="2"/>
  <c r="F195" i="2"/>
  <c r="H195" i="2"/>
  <c r="I195" i="2"/>
  <c r="J195" i="2"/>
  <c r="K195" i="2"/>
  <c r="L195" i="2"/>
  <c r="M195" i="2"/>
  <c r="N195" i="2"/>
  <c r="O195" i="2"/>
  <c r="P195" i="2"/>
  <c r="Q195" i="2"/>
  <c r="E196" i="2"/>
  <c r="F196" i="2"/>
  <c r="H196" i="2"/>
  <c r="I196" i="2"/>
  <c r="J196" i="2"/>
  <c r="K196" i="2"/>
  <c r="L196" i="2"/>
  <c r="M196" i="2"/>
  <c r="N196" i="2"/>
  <c r="O196" i="2"/>
  <c r="P196" i="2"/>
  <c r="Q196" i="2"/>
  <c r="E197" i="2"/>
  <c r="F197" i="2"/>
  <c r="H197" i="2"/>
  <c r="I197" i="2"/>
  <c r="J197" i="2"/>
  <c r="K197" i="2"/>
  <c r="L197" i="2"/>
  <c r="M197" i="2"/>
  <c r="N197" i="2"/>
  <c r="O197" i="2"/>
  <c r="P197" i="2"/>
  <c r="Q197" i="2"/>
  <c r="E198" i="2"/>
  <c r="F198" i="2"/>
  <c r="H198" i="2"/>
  <c r="I198" i="2"/>
  <c r="J198" i="2"/>
  <c r="K198" i="2"/>
  <c r="L198" i="2"/>
  <c r="M198" i="2"/>
  <c r="N198" i="2"/>
  <c r="O198" i="2"/>
  <c r="P198" i="2"/>
  <c r="Q198" i="2"/>
  <c r="E199" i="2"/>
  <c r="F199" i="2"/>
  <c r="H199" i="2"/>
  <c r="I199" i="2"/>
  <c r="J199" i="2"/>
  <c r="K199" i="2"/>
  <c r="L199" i="2"/>
  <c r="M199" i="2"/>
  <c r="N199" i="2"/>
  <c r="O199" i="2"/>
  <c r="P199" i="2"/>
  <c r="Q199" i="2"/>
  <c r="E200" i="2"/>
  <c r="F200" i="2"/>
  <c r="H200" i="2"/>
  <c r="I200" i="2"/>
  <c r="J200" i="2"/>
  <c r="K200" i="2"/>
  <c r="L200" i="2"/>
  <c r="M200" i="2"/>
  <c r="N200" i="2"/>
  <c r="O200" i="2"/>
  <c r="P200" i="2"/>
  <c r="Q200" i="2"/>
  <c r="E201" i="2"/>
  <c r="F201" i="2"/>
  <c r="H201" i="2"/>
  <c r="I201" i="2"/>
  <c r="J201" i="2"/>
  <c r="K201" i="2"/>
  <c r="L201" i="2"/>
  <c r="M201" i="2"/>
  <c r="N201" i="2"/>
  <c r="O201" i="2"/>
  <c r="P201" i="2"/>
  <c r="Q201" i="2"/>
  <c r="E202" i="2"/>
  <c r="F202" i="2"/>
  <c r="H202" i="2"/>
  <c r="I202" i="2"/>
  <c r="J202" i="2"/>
  <c r="K202" i="2"/>
  <c r="L202" i="2"/>
  <c r="M202" i="2"/>
  <c r="N202" i="2"/>
  <c r="O202" i="2"/>
  <c r="P202" i="2"/>
  <c r="Q202" i="2"/>
  <c r="E203" i="2"/>
  <c r="F203" i="2"/>
  <c r="H203" i="2"/>
  <c r="I203" i="2"/>
  <c r="J203" i="2"/>
  <c r="K203" i="2"/>
  <c r="L203" i="2"/>
  <c r="M203" i="2"/>
  <c r="N203" i="2"/>
  <c r="O203" i="2"/>
  <c r="P203" i="2"/>
  <c r="Q203" i="2"/>
  <c r="E204" i="2"/>
  <c r="F204" i="2"/>
  <c r="H204" i="2"/>
  <c r="I204" i="2"/>
  <c r="J204" i="2"/>
  <c r="K204" i="2"/>
  <c r="L204" i="2"/>
  <c r="M204" i="2"/>
  <c r="N204" i="2"/>
  <c r="O204" i="2"/>
  <c r="P204" i="2"/>
  <c r="Q204" i="2"/>
  <c r="E205" i="2"/>
  <c r="F205" i="2"/>
  <c r="H205" i="2"/>
  <c r="I205" i="2"/>
  <c r="J205" i="2"/>
  <c r="K205" i="2"/>
  <c r="L205" i="2"/>
  <c r="M205" i="2"/>
  <c r="N205" i="2"/>
  <c r="O205" i="2"/>
  <c r="P205" i="2"/>
  <c r="Q205" i="2"/>
  <c r="E206" i="2"/>
  <c r="F206" i="2"/>
  <c r="H206" i="2"/>
  <c r="I206" i="2"/>
  <c r="J206" i="2"/>
  <c r="K206" i="2"/>
  <c r="L206" i="2"/>
  <c r="M206" i="2"/>
  <c r="N206" i="2"/>
  <c r="O206" i="2"/>
  <c r="P206" i="2"/>
  <c r="Q206" i="2"/>
  <c r="E207" i="2"/>
  <c r="F207" i="2"/>
  <c r="H207" i="2"/>
  <c r="I207" i="2"/>
  <c r="J207" i="2"/>
  <c r="K207" i="2"/>
  <c r="L207" i="2"/>
  <c r="M207" i="2"/>
  <c r="N207" i="2"/>
  <c r="O207" i="2"/>
  <c r="P207" i="2"/>
  <c r="Q207" i="2"/>
  <c r="E208" i="2"/>
  <c r="F208" i="2"/>
  <c r="H208" i="2"/>
  <c r="I208" i="2"/>
  <c r="J208" i="2"/>
  <c r="K208" i="2"/>
  <c r="L208" i="2"/>
  <c r="M208" i="2"/>
  <c r="N208" i="2"/>
  <c r="O208" i="2"/>
  <c r="P208" i="2"/>
  <c r="Q208" i="2"/>
  <c r="E209" i="2"/>
  <c r="F209" i="2"/>
  <c r="H209" i="2"/>
  <c r="I209" i="2"/>
  <c r="J209" i="2"/>
  <c r="K209" i="2"/>
  <c r="L209" i="2"/>
  <c r="M209" i="2"/>
  <c r="N209" i="2"/>
  <c r="O209" i="2"/>
  <c r="P209" i="2"/>
  <c r="Q209" i="2"/>
  <c r="E210" i="2"/>
  <c r="F210" i="2"/>
  <c r="H210" i="2"/>
  <c r="I210" i="2"/>
  <c r="J210" i="2"/>
  <c r="K210" i="2"/>
  <c r="L210" i="2"/>
  <c r="M210" i="2"/>
  <c r="N210" i="2"/>
  <c r="O210" i="2"/>
  <c r="P210" i="2"/>
  <c r="Q210" i="2"/>
  <c r="E211" i="2"/>
  <c r="F211" i="2"/>
  <c r="H211" i="2"/>
  <c r="I211" i="2"/>
  <c r="J211" i="2"/>
  <c r="K211" i="2"/>
  <c r="L211" i="2"/>
  <c r="M211" i="2"/>
  <c r="N211" i="2"/>
  <c r="O211" i="2"/>
  <c r="P211" i="2"/>
  <c r="Q211" i="2"/>
  <c r="E212" i="2"/>
  <c r="F212" i="2"/>
  <c r="H212" i="2"/>
  <c r="I212" i="2"/>
  <c r="J212" i="2"/>
  <c r="K212" i="2"/>
  <c r="L212" i="2"/>
  <c r="M212" i="2"/>
  <c r="N212" i="2"/>
  <c r="O212" i="2"/>
  <c r="P212" i="2"/>
  <c r="Q212" i="2"/>
  <c r="E213" i="2"/>
  <c r="F213" i="2"/>
  <c r="H213" i="2"/>
  <c r="I213" i="2"/>
  <c r="J213" i="2"/>
  <c r="K213" i="2"/>
  <c r="L213" i="2"/>
  <c r="M213" i="2"/>
  <c r="N213" i="2"/>
  <c r="O213" i="2"/>
  <c r="P213" i="2"/>
  <c r="Q213" i="2"/>
  <c r="E214" i="2"/>
  <c r="F214" i="2"/>
  <c r="H214" i="2"/>
  <c r="I214" i="2"/>
  <c r="J214" i="2"/>
  <c r="K214" i="2"/>
  <c r="L214" i="2"/>
  <c r="M214" i="2"/>
  <c r="N214" i="2"/>
  <c r="O214" i="2"/>
  <c r="P214" i="2"/>
  <c r="Q214" i="2"/>
  <c r="E215" i="2"/>
  <c r="F215" i="2"/>
  <c r="H215" i="2"/>
  <c r="I215" i="2"/>
  <c r="J215" i="2"/>
  <c r="K215" i="2"/>
  <c r="L215" i="2"/>
  <c r="M215" i="2"/>
  <c r="N215" i="2"/>
  <c r="O215" i="2"/>
  <c r="P215" i="2"/>
  <c r="Q215" i="2"/>
  <c r="E216" i="2"/>
  <c r="F216" i="2"/>
  <c r="H216" i="2"/>
  <c r="I216" i="2"/>
  <c r="J216" i="2"/>
  <c r="K216" i="2"/>
  <c r="L216" i="2"/>
  <c r="M216" i="2"/>
  <c r="N216" i="2"/>
  <c r="O216" i="2"/>
  <c r="P216" i="2"/>
  <c r="Q216" i="2"/>
  <c r="E217" i="2"/>
  <c r="F217" i="2"/>
  <c r="H217" i="2"/>
  <c r="I217" i="2"/>
  <c r="J217" i="2"/>
  <c r="K217" i="2"/>
  <c r="L217" i="2"/>
  <c r="M217" i="2"/>
  <c r="N217" i="2"/>
  <c r="O217" i="2"/>
  <c r="P217" i="2"/>
  <c r="Q217" i="2"/>
  <c r="E218" i="2"/>
  <c r="F218" i="2"/>
  <c r="H218" i="2"/>
  <c r="I218" i="2"/>
  <c r="J218" i="2"/>
  <c r="K218" i="2"/>
  <c r="L218" i="2"/>
  <c r="M218" i="2"/>
  <c r="N218" i="2"/>
  <c r="O218" i="2"/>
  <c r="P218" i="2"/>
  <c r="Q218" i="2"/>
  <c r="E219" i="2"/>
  <c r="F219" i="2"/>
  <c r="H219" i="2"/>
  <c r="I219" i="2"/>
  <c r="J219" i="2"/>
  <c r="K219" i="2"/>
  <c r="L219" i="2"/>
  <c r="M219" i="2"/>
  <c r="N219" i="2"/>
  <c r="O219" i="2"/>
  <c r="P219" i="2"/>
  <c r="Q219" i="2"/>
  <c r="E220" i="2"/>
  <c r="F220" i="2"/>
  <c r="H220" i="2"/>
  <c r="I220" i="2"/>
  <c r="J220" i="2"/>
  <c r="K220" i="2"/>
  <c r="L220" i="2"/>
  <c r="M220" i="2"/>
  <c r="N220" i="2"/>
  <c r="O220" i="2"/>
  <c r="P220" i="2"/>
  <c r="Q220" i="2"/>
  <c r="E221" i="2"/>
  <c r="F221" i="2"/>
  <c r="H221" i="2"/>
  <c r="I221" i="2"/>
  <c r="J221" i="2"/>
  <c r="K221" i="2"/>
  <c r="L221" i="2"/>
  <c r="M221" i="2"/>
  <c r="N221" i="2"/>
  <c r="O221" i="2"/>
  <c r="P221" i="2"/>
  <c r="Q221" i="2"/>
  <c r="E222" i="2"/>
  <c r="F222" i="2"/>
  <c r="H222" i="2"/>
  <c r="I222" i="2"/>
  <c r="J222" i="2"/>
  <c r="K222" i="2"/>
  <c r="L222" i="2"/>
  <c r="M222" i="2"/>
  <c r="N222" i="2"/>
  <c r="O222" i="2"/>
  <c r="P222" i="2"/>
  <c r="Q222" i="2"/>
  <c r="E223" i="2"/>
  <c r="F223" i="2"/>
  <c r="H223" i="2"/>
  <c r="I223" i="2"/>
  <c r="J223" i="2"/>
  <c r="K223" i="2"/>
  <c r="L223" i="2"/>
  <c r="M223" i="2"/>
  <c r="N223" i="2"/>
  <c r="O223" i="2"/>
  <c r="P223" i="2"/>
  <c r="Q223" i="2"/>
  <c r="E224" i="2"/>
  <c r="F224" i="2"/>
  <c r="H224" i="2"/>
  <c r="I224" i="2"/>
  <c r="J224" i="2"/>
  <c r="K224" i="2"/>
  <c r="L224" i="2"/>
  <c r="M224" i="2"/>
  <c r="N224" i="2"/>
  <c r="O224" i="2"/>
  <c r="P224" i="2"/>
  <c r="Q224" i="2"/>
  <c r="E225" i="2"/>
  <c r="F225" i="2"/>
  <c r="H225" i="2"/>
  <c r="I225" i="2"/>
  <c r="J225" i="2"/>
  <c r="K225" i="2"/>
  <c r="L225" i="2"/>
  <c r="M225" i="2"/>
  <c r="N225" i="2"/>
  <c r="O225" i="2"/>
  <c r="P225" i="2"/>
  <c r="Q225" i="2"/>
  <c r="E226" i="2"/>
  <c r="F226" i="2"/>
  <c r="H226" i="2"/>
  <c r="I226" i="2"/>
  <c r="J226" i="2"/>
  <c r="K226" i="2"/>
  <c r="L226" i="2"/>
  <c r="M226" i="2"/>
  <c r="N226" i="2"/>
  <c r="O226" i="2"/>
  <c r="P226" i="2"/>
  <c r="Q226" i="2"/>
  <c r="E227" i="2"/>
  <c r="F227" i="2"/>
  <c r="H227" i="2"/>
  <c r="I227" i="2"/>
  <c r="J227" i="2"/>
  <c r="K227" i="2"/>
  <c r="L227" i="2"/>
  <c r="M227" i="2"/>
  <c r="N227" i="2"/>
  <c r="O227" i="2"/>
  <c r="P227" i="2"/>
  <c r="Q227" i="2"/>
  <c r="E228" i="2"/>
  <c r="F228" i="2"/>
  <c r="H228" i="2"/>
  <c r="I228" i="2"/>
  <c r="J228" i="2"/>
  <c r="K228" i="2"/>
  <c r="L228" i="2"/>
  <c r="M228" i="2"/>
  <c r="N228" i="2"/>
  <c r="O228" i="2"/>
  <c r="P228" i="2"/>
  <c r="Q228" i="2"/>
  <c r="E229" i="2"/>
  <c r="F229" i="2"/>
  <c r="H229" i="2"/>
  <c r="I229" i="2"/>
  <c r="J229" i="2"/>
  <c r="K229" i="2"/>
  <c r="L229" i="2"/>
  <c r="M229" i="2"/>
  <c r="N229" i="2"/>
  <c r="O229" i="2"/>
  <c r="P229" i="2"/>
  <c r="Q229" i="2"/>
  <c r="E230" i="2"/>
  <c r="F230" i="2"/>
  <c r="H230" i="2"/>
  <c r="I230" i="2"/>
  <c r="J230" i="2"/>
  <c r="K230" i="2"/>
  <c r="L230" i="2"/>
  <c r="M230" i="2"/>
  <c r="N230" i="2"/>
  <c r="O230" i="2"/>
  <c r="P230" i="2"/>
  <c r="Q230" i="2"/>
  <c r="E231" i="2"/>
  <c r="F231" i="2"/>
  <c r="H231" i="2"/>
  <c r="I231" i="2"/>
  <c r="J231" i="2"/>
  <c r="K231" i="2"/>
  <c r="L231" i="2"/>
  <c r="M231" i="2"/>
  <c r="N231" i="2"/>
  <c r="O231" i="2"/>
  <c r="P231" i="2"/>
  <c r="Q231" i="2"/>
  <c r="E232" i="2"/>
  <c r="F232" i="2"/>
  <c r="H232" i="2"/>
  <c r="I232" i="2"/>
  <c r="J232" i="2"/>
  <c r="K232" i="2"/>
  <c r="L232" i="2"/>
  <c r="M232" i="2"/>
  <c r="N232" i="2"/>
  <c r="O232" i="2"/>
  <c r="P232" i="2"/>
  <c r="Q232" i="2"/>
  <c r="E233" i="2"/>
  <c r="F233" i="2"/>
  <c r="H233" i="2"/>
  <c r="I233" i="2"/>
  <c r="J233" i="2"/>
  <c r="K233" i="2"/>
  <c r="L233" i="2"/>
  <c r="M233" i="2"/>
  <c r="N233" i="2"/>
  <c r="O233" i="2"/>
  <c r="P233" i="2"/>
  <c r="Q233" i="2"/>
  <c r="E234" i="2"/>
  <c r="F234" i="2"/>
  <c r="H234" i="2"/>
  <c r="I234" i="2"/>
  <c r="J234" i="2"/>
  <c r="K234" i="2"/>
  <c r="L234" i="2"/>
  <c r="M234" i="2"/>
  <c r="N234" i="2"/>
  <c r="O234" i="2"/>
  <c r="P234" i="2"/>
  <c r="Q234" i="2"/>
  <c r="E235" i="2"/>
  <c r="F235" i="2"/>
  <c r="H235" i="2"/>
  <c r="I235" i="2"/>
  <c r="J235" i="2"/>
  <c r="K235" i="2"/>
  <c r="L235" i="2"/>
  <c r="M235" i="2"/>
  <c r="N235" i="2"/>
  <c r="O235" i="2"/>
  <c r="P235" i="2"/>
  <c r="Q235" i="2"/>
  <c r="E236" i="2"/>
  <c r="F236" i="2"/>
  <c r="H236" i="2"/>
  <c r="I236" i="2"/>
  <c r="J236" i="2"/>
  <c r="K236" i="2"/>
  <c r="L236" i="2"/>
  <c r="M236" i="2"/>
  <c r="N236" i="2"/>
  <c r="O236" i="2"/>
  <c r="P236" i="2"/>
  <c r="Q236" i="2"/>
  <c r="E237" i="2"/>
  <c r="F237" i="2"/>
  <c r="H237" i="2"/>
  <c r="I237" i="2"/>
  <c r="J237" i="2"/>
  <c r="K237" i="2"/>
  <c r="L237" i="2"/>
  <c r="M237" i="2"/>
  <c r="N237" i="2"/>
  <c r="O237" i="2"/>
  <c r="P237" i="2"/>
  <c r="Q237" i="2"/>
  <c r="E238" i="2"/>
  <c r="F238" i="2"/>
  <c r="H238" i="2"/>
  <c r="I238" i="2"/>
  <c r="J238" i="2"/>
  <c r="K238" i="2"/>
  <c r="L238" i="2"/>
  <c r="M238" i="2"/>
  <c r="N238" i="2"/>
  <c r="O238" i="2"/>
  <c r="P238" i="2"/>
  <c r="Q238" i="2"/>
  <c r="E239" i="2"/>
  <c r="F239" i="2"/>
  <c r="H239" i="2"/>
  <c r="I239" i="2"/>
  <c r="J239" i="2"/>
  <c r="K239" i="2"/>
  <c r="L239" i="2"/>
  <c r="M239" i="2"/>
  <c r="N239" i="2"/>
  <c r="O239" i="2"/>
  <c r="P239" i="2"/>
  <c r="Q239" i="2"/>
  <c r="E240" i="2"/>
  <c r="F240" i="2"/>
  <c r="H240" i="2"/>
  <c r="I240" i="2"/>
  <c r="J240" i="2"/>
  <c r="K240" i="2"/>
  <c r="L240" i="2"/>
  <c r="M240" i="2"/>
  <c r="N240" i="2"/>
  <c r="O240" i="2"/>
  <c r="P240" i="2"/>
  <c r="Q240" i="2"/>
  <c r="E241" i="2"/>
  <c r="F241" i="2"/>
  <c r="H241" i="2"/>
  <c r="I241" i="2"/>
  <c r="J241" i="2"/>
  <c r="K241" i="2"/>
  <c r="L241" i="2"/>
  <c r="M241" i="2"/>
  <c r="N241" i="2"/>
  <c r="O241" i="2"/>
  <c r="P241" i="2"/>
  <c r="Q241" i="2"/>
  <c r="E242" i="2"/>
  <c r="F242" i="2"/>
  <c r="H242" i="2"/>
  <c r="I242" i="2"/>
  <c r="J242" i="2"/>
  <c r="K242" i="2"/>
  <c r="L242" i="2"/>
  <c r="M242" i="2"/>
  <c r="N242" i="2"/>
  <c r="O242" i="2"/>
  <c r="P242" i="2"/>
  <c r="Q242" i="2"/>
  <c r="E243" i="2"/>
  <c r="F243" i="2"/>
  <c r="H243" i="2"/>
  <c r="I243" i="2"/>
  <c r="J243" i="2"/>
  <c r="K243" i="2"/>
  <c r="L243" i="2"/>
  <c r="M243" i="2"/>
  <c r="N243" i="2"/>
  <c r="O243" i="2"/>
  <c r="P243" i="2"/>
  <c r="Q243" i="2"/>
  <c r="E244" i="2"/>
  <c r="F244" i="2"/>
  <c r="H244" i="2"/>
  <c r="I244" i="2"/>
  <c r="J244" i="2"/>
  <c r="K244" i="2"/>
  <c r="L244" i="2"/>
  <c r="M244" i="2"/>
  <c r="N244" i="2"/>
  <c r="O244" i="2"/>
  <c r="P244" i="2"/>
  <c r="Q244" i="2"/>
  <c r="E245" i="2"/>
  <c r="F245" i="2"/>
  <c r="H245" i="2"/>
  <c r="I245" i="2"/>
  <c r="J245" i="2"/>
  <c r="K245" i="2"/>
  <c r="L245" i="2"/>
  <c r="M245" i="2"/>
  <c r="N245" i="2"/>
  <c r="O245" i="2"/>
  <c r="P245" i="2"/>
  <c r="Q245" i="2"/>
  <c r="E246" i="2"/>
  <c r="F246" i="2"/>
  <c r="H246" i="2"/>
  <c r="I246" i="2"/>
  <c r="J246" i="2"/>
  <c r="K246" i="2"/>
  <c r="L246" i="2"/>
  <c r="M246" i="2"/>
  <c r="N246" i="2"/>
  <c r="O246" i="2"/>
  <c r="P246" i="2"/>
  <c r="Q246" i="2"/>
  <c r="E247" i="2"/>
  <c r="F247" i="2"/>
  <c r="H247" i="2"/>
  <c r="I247" i="2"/>
  <c r="J247" i="2"/>
  <c r="K247" i="2"/>
  <c r="L247" i="2"/>
  <c r="M247" i="2"/>
  <c r="N247" i="2"/>
  <c r="O247" i="2"/>
  <c r="P247" i="2"/>
  <c r="Q247" i="2"/>
  <c r="E248" i="2"/>
  <c r="F248" i="2"/>
  <c r="H248" i="2"/>
  <c r="I248" i="2"/>
  <c r="J248" i="2"/>
  <c r="K248" i="2"/>
  <c r="L248" i="2"/>
  <c r="M248" i="2"/>
  <c r="N248" i="2"/>
  <c r="O248" i="2"/>
  <c r="P248" i="2"/>
  <c r="Q248" i="2"/>
  <c r="E249" i="2"/>
  <c r="F249" i="2"/>
  <c r="H249" i="2"/>
  <c r="I249" i="2"/>
  <c r="J249" i="2"/>
  <c r="K249" i="2"/>
  <c r="L249" i="2"/>
  <c r="M249" i="2"/>
  <c r="N249" i="2"/>
  <c r="O249" i="2"/>
  <c r="P249" i="2"/>
  <c r="Q249" i="2"/>
  <c r="E250" i="2"/>
  <c r="F250" i="2"/>
  <c r="H250" i="2"/>
  <c r="I250" i="2"/>
  <c r="J250" i="2"/>
  <c r="K250" i="2"/>
  <c r="L250" i="2"/>
  <c r="M250" i="2"/>
  <c r="N250" i="2"/>
  <c r="O250" i="2"/>
  <c r="P250" i="2"/>
  <c r="Q250" i="2"/>
  <c r="E251" i="2"/>
  <c r="F251" i="2"/>
  <c r="H251" i="2"/>
  <c r="I251" i="2"/>
  <c r="J251" i="2"/>
  <c r="K251" i="2"/>
  <c r="L251" i="2"/>
  <c r="M251" i="2"/>
  <c r="N251" i="2"/>
  <c r="O251" i="2"/>
  <c r="P251" i="2"/>
  <c r="Q251" i="2"/>
  <c r="E252" i="2"/>
  <c r="F252" i="2"/>
  <c r="H252" i="2"/>
  <c r="I252" i="2"/>
  <c r="J252" i="2"/>
  <c r="K252" i="2"/>
  <c r="L252" i="2"/>
  <c r="M252" i="2"/>
  <c r="N252" i="2"/>
  <c r="O252" i="2"/>
  <c r="P252" i="2"/>
  <c r="Q252" i="2"/>
  <c r="E253" i="2"/>
  <c r="F253" i="2"/>
  <c r="H253" i="2"/>
  <c r="I253" i="2"/>
  <c r="J253" i="2"/>
  <c r="K253" i="2"/>
  <c r="L253" i="2"/>
  <c r="M253" i="2"/>
  <c r="N253" i="2"/>
  <c r="O253" i="2"/>
  <c r="P253" i="2"/>
  <c r="Q253" i="2"/>
  <c r="E254" i="2"/>
  <c r="F254" i="2"/>
  <c r="H254" i="2"/>
  <c r="I254" i="2"/>
  <c r="J254" i="2"/>
  <c r="K254" i="2"/>
  <c r="L254" i="2"/>
  <c r="M254" i="2"/>
  <c r="N254" i="2"/>
  <c r="O254" i="2"/>
  <c r="P254" i="2"/>
  <c r="Q254" i="2"/>
  <c r="E255" i="2"/>
  <c r="F255" i="2"/>
  <c r="H255" i="2"/>
  <c r="I255" i="2"/>
  <c r="J255" i="2"/>
  <c r="K255" i="2"/>
  <c r="L255" i="2"/>
  <c r="M255" i="2"/>
  <c r="N255" i="2"/>
  <c r="O255" i="2"/>
  <c r="P255" i="2"/>
  <c r="Q255" i="2"/>
  <c r="E256" i="2"/>
  <c r="F256" i="2"/>
  <c r="H256" i="2"/>
  <c r="I256" i="2"/>
  <c r="J256" i="2"/>
  <c r="K256" i="2"/>
  <c r="L256" i="2"/>
  <c r="M256" i="2"/>
  <c r="N256" i="2"/>
  <c r="O256" i="2"/>
  <c r="P256" i="2"/>
  <c r="Q256" i="2"/>
  <c r="E257" i="2"/>
  <c r="F257" i="2"/>
  <c r="H257" i="2"/>
  <c r="I257" i="2"/>
  <c r="J257" i="2"/>
  <c r="K257" i="2"/>
  <c r="L257" i="2"/>
  <c r="M257" i="2"/>
  <c r="N257" i="2"/>
  <c r="O257" i="2"/>
  <c r="P257" i="2"/>
  <c r="Q257" i="2"/>
  <c r="E258" i="2"/>
  <c r="F258" i="2"/>
  <c r="H258" i="2"/>
  <c r="I258" i="2"/>
  <c r="J258" i="2"/>
  <c r="K258" i="2"/>
  <c r="L258" i="2"/>
  <c r="M258" i="2"/>
  <c r="N258" i="2"/>
  <c r="O258" i="2"/>
  <c r="P258" i="2"/>
  <c r="Q258" i="2"/>
  <c r="E259" i="2"/>
  <c r="F259" i="2"/>
  <c r="H259" i="2"/>
  <c r="I259" i="2"/>
  <c r="J259" i="2"/>
  <c r="K259" i="2"/>
  <c r="L259" i="2"/>
  <c r="M259" i="2"/>
  <c r="N259" i="2"/>
  <c r="O259" i="2"/>
  <c r="P259" i="2"/>
  <c r="Q259" i="2"/>
  <c r="E260" i="2"/>
  <c r="F260" i="2"/>
  <c r="H260" i="2"/>
  <c r="I260" i="2"/>
  <c r="J260" i="2"/>
  <c r="K260" i="2"/>
  <c r="L260" i="2"/>
  <c r="M260" i="2"/>
  <c r="N260" i="2"/>
  <c r="O260" i="2"/>
  <c r="P260" i="2"/>
  <c r="Q260" i="2"/>
  <c r="E261" i="2"/>
  <c r="F261" i="2"/>
  <c r="H261" i="2"/>
  <c r="I261" i="2"/>
  <c r="J261" i="2"/>
  <c r="K261" i="2"/>
  <c r="L261" i="2"/>
  <c r="M261" i="2"/>
  <c r="N261" i="2"/>
  <c r="O261" i="2"/>
  <c r="P261" i="2"/>
  <c r="Q261" i="2"/>
  <c r="E262" i="2"/>
  <c r="F262" i="2"/>
  <c r="H262" i="2"/>
  <c r="I262" i="2"/>
  <c r="J262" i="2"/>
  <c r="K262" i="2"/>
  <c r="L262" i="2"/>
  <c r="M262" i="2"/>
  <c r="N262" i="2"/>
  <c r="O262" i="2"/>
  <c r="P262" i="2"/>
  <c r="Q262" i="2"/>
  <c r="E263" i="2"/>
  <c r="F263" i="2"/>
  <c r="H263" i="2"/>
  <c r="I263" i="2"/>
  <c r="J263" i="2"/>
  <c r="K263" i="2"/>
  <c r="L263" i="2"/>
  <c r="M263" i="2"/>
  <c r="N263" i="2"/>
  <c r="O263" i="2"/>
  <c r="P263" i="2"/>
  <c r="Q263" i="2"/>
  <c r="E264" i="2"/>
  <c r="F264" i="2"/>
  <c r="H264" i="2"/>
  <c r="I264" i="2"/>
  <c r="J264" i="2"/>
  <c r="K264" i="2"/>
  <c r="L264" i="2"/>
  <c r="M264" i="2"/>
  <c r="N264" i="2"/>
  <c r="O264" i="2"/>
  <c r="P264" i="2"/>
  <c r="Q264" i="2"/>
  <c r="E265" i="2"/>
  <c r="F265" i="2"/>
  <c r="H265" i="2"/>
  <c r="I265" i="2"/>
  <c r="J265" i="2"/>
  <c r="K265" i="2"/>
  <c r="L265" i="2"/>
  <c r="M265" i="2"/>
  <c r="N265" i="2"/>
  <c r="O265" i="2"/>
  <c r="P265" i="2"/>
  <c r="Q265" i="2"/>
  <c r="E266" i="2"/>
  <c r="F266" i="2"/>
  <c r="H266" i="2"/>
  <c r="I266" i="2"/>
  <c r="J266" i="2"/>
  <c r="K266" i="2"/>
  <c r="L266" i="2"/>
  <c r="M266" i="2"/>
  <c r="N266" i="2"/>
  <c r="O266" i="2"/>
  <c r="P266" i="2"/>
  <c r="Q266" i="2"/>
  <c r="E267" i="2"/>
  <c r="F267" i="2"/>
  <c r="H267" i="2"/>
  <c r="I267" i="2"/>
  <c r="J267" i="2"/>
  <c r="K267" i="2"/>
  <c r="L267" i="2"/>
  <c r="M267" i="2"/>
  <c r="N267" i="2"/>
  <c r="O267" i="2"/>
  <c r="P267" i="2"/>
  <c r="Q267" i="2"/>
  <c r="E268" i="2"/>
  <c r="F268" i="2"/>
  <c r="H268" i="2"/>
  <c r="I268" i="2"/>
  <c r="J268" i="2"/>
  <c r="K268" i="2"/>
  <c r="L268" i="2"/>
  <c r="M268" i="2"/>
  <c r="N268" i="2"/>
  <c r="O268" i="2"/>
  <c r="P268" i="2"/>
  <c r="Q268" i="2"/>
  <c r="E269" i="2"/>
  <c r="F269" i="2"/>
  <c r="H269" i="2"/>
  <c r="I269" i="2"/>
  <c r="J269" i="2"/>
  <c r="K269" i="2"/>
  <c r="L269" i="2"/>
  <c r="M269" i="2"/>
  <c r="N269" i="2"/>
  <c r="O269" i="2"/>
  <c r="P269" i="2"/>
  <c r="Q269" i="2"/>
  <c r="E270" i="2"/>
  <c r="F270" i="2"/>
  <c r="H270" i="2"/>
  <c r="I270" i="2"/>
  <c r="J270" i="2"/>
  <c r="K270" i="2"/>
  <c r="L270" i="2"/>
  <c r="M270" i="2"/>
  <c r="N270" i="2"/>
  <c r="O270" i="2"/>
  <c r="P270" i="2"/>
  <c r="Q270" i="2"/>
  <c r="E271" i="2"/>
  <c r="F271" i="2"/>
  <c r="H271" i="2"/>
  <c r="I271" i="2"/>
  <c r="J271" i="2"/>
  <c r="K271" i="2"/>
  <c r="L271" i="2"/>
  <c r="M271" i="2"/>
  <c r="N271" i="2"/>
  <c r="O271" i="2"/>
  <c r="P271" i="2"/>
  <c r="Q271" i="2"/>
  <c r="E272" i="2"/>
  <c r="F272" i="2"/>
  <c r="H272" i="2"/>
  <c r="I272" i="2"/>
  <c r="J272" i="2"/>
  <c r="K272" i="2"/>
  <c r="L272" i="2"/>
  <c r="M272" i="2"/>
  <c r="N272" i="2"/>
  <c r="O272" i="2"/>
  <c r="P272" i="2"/>
  <c r="Q272" i="2"/>
  <c r="E273" i="2"/>
  <c r="F273" i="2"/>
  <c r="H273" i="2"/>
  <c r="I273" i="2"/>
  <c r="J273" i="2"/>
  <c r="K273" i="2"/>
  <c r="L273" i="2"/>
  <c r="M273" i="2"/>
  <c r="N273" i="2"/>
  <c r="O273" i="2"/>
  <c r="P273" i="2"/>
  <c r="Q273" i="2"/>
  <c r="E274" i="2"/>
  <c r="F274" i="2"/>
  <c r="H274" i="2"/>
  <c r="I274" i="2"/>
  <c r="J274" i="2"/>
  <c r="K274" i="2"/>
  <c r="L274" i="2"/>
  <c r="M274" i="2"/>
  <c r="N274" i="2"/>
  <c r="O274" i="2"/>
  <c r="P274" i="2"/>
  <c r="Q274" i="2"/>
  <c r="E275" i="2"/>
  <c r="F275" i="2"/>
  <c r="H275" i="2"/>
  <c r="I275" i="2"/>
  <c r="J275" i="2"/>
  <c r="K275" i="2"/>
  <c r="L275" i="2"/>
  <c r="M275" i="2"/>
  <c r="N275" i="2"/>
  <c r="O275" i="2"/>
  <c r="P275" i="2"/>
  <c r="Q275" i="2"/>
  <c r="E276" i="2"/>
  <c r="F276" i="2"/>
  <c r="H276" i="2"/>
  <c r="I276" i="2"/>
  <c r="J276" i="2"/>
  <c r="K276" i="2"/>
  <c r="L276" i="2"/>
  <c r="M276" i="2"/>
  <c r="N276" i="2"/>
  <c r="O276" i="2"/>
  <c r="P276" i="2"/>
  <c r="Q276" i="2"/>
  <c r="E277" i="2"/>
  <c r="F277" i="2"/>
  <c r="H277" i="2"/>
  <c r="I277" i="2"/>
  <c r="J277" i="2"/>
  <c r="K277" i="2"/>
  <c r="L277" i="2"/>
  <c r="M277" i="2"/>
  <c r="N277" i="2"/>
  <c r="O277" i="2"/>
  <c r="P277" i="2"/>
  <c r="Q277" i="2"/>
  <c r="E278" i="2"/>
  <c r="F278" i="2"/>
  <c r="H278" i="2"/>
  <c r="I278" i="2"/>
  <c r="J278" i="2"/>
  <c r="K278" i="2"/>
  <c r="L278" i="2"/>
  <c r="M278" i="2"/>
  <c r="N278" i="2"/>
  <c r="O278" i="2"/>
  <c r="P278" i="2"/>
  <c r="Q278" i="2"/>
  <c r="E279" i="2"/>
  <c r="F279" i="2"/>
  <c r="H279" i="2"/>
  <c r="I279" i="2"/>
  <c r="J279" i="2"/>
  <c r="K279" i="2"/>
  <c r="L279" i="2"/>
  <c r="M279" i="2"/>
  <c r="N279" i="2"/>
  <c r="O279" i="2"/>
  <c r="P279" i="2"/>
  <c r="Q279" i="2"/>
  <c r="E280" i="2"/>
  <c r="F280" i="2"/>
  <c r="H280" i="2"/>
  <c r="I280" i="2"/>
  <c r="J280" i="2"/>
  <c r="K280" i="2"/>
  <c r="L280" i="2"/>
  <c r="M280" i="2"/>
  <c r="N280" i="2"/>
  <c r="O280" i="2"/>
  <c r="P280" i="2"/>
  <c r="Q280" i="2"/>
  <c r="E281" i="2"/>
  <c r="F281" i="2"/>
  <c r="H281" i="2"/>
  <c r="I281" i="2"/>
  <c r="J281" i="2"/>
  <c r="K281" i="2"/>
  <c r="L281" i="2"/>
  <c r="M281" i="2"/>
  <c r="N281" i="2"/>
  <c r="O281" i="2"/>
  <c r="P281" i="2"/>
  <c r="Q281" i="2"/>
  <c r="E282" i="2"/>
  <c r="F282" i="2"/>
  <c r="H282" i="2"/>
  <c r="I282" i="2"/>
  <c r="J282" i="2"/>
  <c r="K282" i="2"/>
  <c r="L282" i="2"/>
  <c r="M282" i="2"/>
  <c r="N282" i="2"/>
  <c r="O282" i="2"/>
  <c r="P282" i="2"/>
  <c r="Q282" i="2"/>
  <c r="E283" i="2"/>
  <c r="F283" i="2"/>
  <c r="H283" i="2"/>
  <c r="I283" i="2"/>
  <c r="J283" i="2"/>
  <c r="K283" i="2"/>
  <c r="L283" i="2"/>
  <c r="M283" i="2"/>
  <c r="N283" i="2"/>
  <c r="O283" i="2"/>
  <c r="P283" i="2"/>
  <c r="Q283" i="2"/>
  <c r="E284" i="2"/>
  <c r="F284" i="2"/>
  <c r="H284" i="2"/>
  <c r="I284" i="2"/>
  <c r="J284" i="2"/>
  <c r="K284" i="2"/>
  <c r="L284" i="2"/>
  <c r="M284" i="2"/>
  <c r="N284" i="2"/>
  <c r="O284" i="2"/>
  <c r="P284" i="2"/>
  <c r="Q284" i="2"/>
  <c r="E285" i="2"/>
  <c r="F285" i="2"/>
  <c r="H285" i="2"/>
  <c r="I285" i="2"/>
  <c r="J285" i="2"/>
  <c r="K285" i="2"/>
  <c r="L285" i="2"/>
  <c r="M285" i="2"/>
  <c r="N285" i="2"/>
  <c r="O285" i="2"/>
  <c r="P285" i="2"/>
  <c r="Q285" i="2"/>
  <c r="E286" i="2"/>
  <c r="F286" i="2"/>
  <c r="H286" i="2"/>
  <c r="I286" i="2"/>
  <c r="J286" i="2"/>
  <c r="K286" i="2"/>
  <c r="L286" i="2"/>
  <c r="M286" i="2"/>
  <c r="N286" i="2"/>
  <c r="O286" i="2"/>
  <c r="P286" i="2"/>
  <c r="Q286" i="2"/>
  <c r="E287" i="2"/>
  <c r="F287" i="2"/>
  <c r="H287" i="2"/>
  <c r="I287" i="2"/>
  <c r="J287" i="2"/>
  <c r="K287" i="2"/>
  <c r="L287" i="2"/>
  <c r="M287" i="2"/>
  <c r="N287" i="2"/>
  <c r="O287" i="2"/>
  <c r="P287" i="2"/>
  <c r="Q287" i="2"/>
  <c r="E288" i="2"/>
  <c r="F288" i="2"/>
  <c r="H288" i="2"/>
  <c r="I288" i="2"/>
  <c r="J288" i="2"/>
  <c r="K288" i="2"/>
  <c r="L288" i="2"/>
  <c r="M288" i="2"/>
  <c r="N288" i="2"/>
  <c r="O288" i="2"/>
  <c r="P288" i="2"/>
  <c r="Q288" i="2"/>
  <c r="E289" i="2"/>
  <c r="F289" i="2"/>
  <c r="H289" i="2"/>
  <c r="I289" i="2"/>
  <c r="J289" i="2"/>
  <c r="K289" i="2"/>
  <c r="L289" i="2"/>
  <c r="M289" i="2"/>
  <c r="N289" i="2"/>
  <c r="O289" i="2"/>
  <c r="P289" i="2"/>
  <c r="Q289" i="2"/>
  <c r="E290" i="2"/>
  <c r="F290" i="2"/>
  <c r="H290" i="2"/>
  <c r="I290" i="2"/>
  <c r="J290" i="2"/>
  <c r="K290" i="2"/>
  <c r="L290" i="2"/>
  <c r="M290" i="2"/>
  <c r="N290" i="2"/>
  <c r="O290" i="2"/>
  <c r="P290" i="2"/>
  <c r="Q290" i="2"/>
  <c r="E291" i="2"/>
  <c r="F291" i="2"/>
  <c r="H291" i="2"/>
  <c r="I291" i="2"/>
  <c r="J291" i="2"/>
  <c r="K291" i="2"/>
  <c r="L291" i="2"/>
  <c r="M291" i="2"/>
  <c r="N291" i="2"/>
  <c r="O291" i="2"/>
  <c r="P291" i="2"/>
  <c r="Q291" i="2"/>
  <c r="E292" i="2"/>
  <c r="F292" i="2"/>
  <c r="H292" i="2"/>
  <c r="I292" i="2"/>
  <c r="J292" i="2"/>
  <c r="K292" i="2"/>
  <c r="L292" i="2"/>
  <c r="M292" i="2"/>
  <c r="N292" i="2"/>
  <c r="O292" i="2"/>
  <c r="P292" i="2"/>
  <c r="Q292" i="2"/>
  <c r="E293" i="2"/>
  <c r="F293" i="2"/>
  <c r="H293" i="2"/>
  <c r="I293" i="2"/>
  <c r="J293" i="2"/>
  <c r="K293" i="2"/>
  <c r="L293" i="2"/>
  <c r="M293" i="2"/>
  <c r="N293" i="2"/>
  <c r="O293" i="2"/>
  <c r="P293" i="2"/>
  <c r="Q293" i="2"/>
  <c r="E294" i="2"/>
  <c r="F294" i="2"/>
  <c r="H294" i="2"/>
  <c r="I294" i="2"/>
  <c r="J294" i="2"/>
  <c r="K294" i="2"/>
  <c r="L294" i="2"/>
  <c r="M294" i="2"/>
  <c r="N294" i="2"/>
  <c r="O294" i="2"/>
  <c r="P294" i="2"/>
  <c r="Q294" i="2"/>
  <c r="E295" i="2"/>
  <c r="F295" i="2"/>
  <c r="H295" i="2"/>
  <c r="I295" i="2"/>
  <c r="J295" i="2"/>
  <c r="K295" i="2"/>
  <c r="L295" i="2"/>
  <c r="M295" i="2"/>
  <c r="N295" i="2"/>
  <c r="O295" i="2"/>
  <c r="P295" i="2"/>
  <c r="Q295" i="2"/>
  <c r="E296" i="2"/>
  <c r="F296" i="2"/>
  <c r="H296" i="2"/>
  <c r="I296" i="2"/>
  <c r="J296" i="2"/>
  <c r="K296" i="2"/>
  <c r="L296" i="2"/>
  <c r="M296" i="2"/>
  <c r="N296" i="2"/>
  <c r="O296" i="2"/>
  <c r="P296" i="2"/>
  <c r="Q296" i="2"/>
  <c r="E297" i="2"/>
  <c r="F297" i="2"/>
  <c r="H297" i="2"/>
  <c r="I297" i="2"/>
  <c r="J297" i="2"/>
  <c r="K297" i="2"/>
  <c r="L297" i="2"/>
  <c r="M297" i="2"/>
  <c r="N297" i="2"/>
  <c r="O297" i="2"/>
  <c r="P297" i="2"/>
  <c r="Q297" i="2"/>
  <c r="E298" i="2"/>
  <c r="F298" i="2"/>
  <c r="H298" i="2"/>
  <c r="I298" i="2"/>
  <c r="J298" i="2"/>
  <c r="K298" i="2"/>
  <c r="L298" i="2"/>
  <c r="M298" i="2"/>
  <c r="N298" i="2"/>
  <c r="O298" i="2"/>
  <c r="P298" i="2"/>
  <c r="Q298" i="2"/>
  <c r="E299" i="2"/>
  <c r="F299" i="2"/>
  <c r="H299" i="2"/>
  <c r="I299" i="2"/>
  <c r="J299" i="2"/>
  <c r="K299" i="2"/>
  <c r="L299" i="2"/>
  <c r="M299" i="2"/>
  <c r="N299" i="2"/>
  <c r="O299" i="2"/>
  <c r="P299" i="2"/>
  <c r="Q299" i="2"/>
  <c r="E300" i="2"/>
  <c r="F300" i="2"/>
  <c r="H300" i="2"/>
  <c r="I300" i="2"/>
  <c r="J300" i="2"/>
  <c r="K300" i="2"/>
  <c r="L300" i="2"/>
  <c r="M300" i="2"/>
  <c r="N300" i="2"/>
  <c r="O300" i="2"/>
  <c r="P300" i="2"/>
  <c r="Q300" i="2"/>
  <c r="E301" i="2"/>
  <c r="F301" i="2"/>
  <c r="H301" i="2"/>
  <c r="I301" i="2"/>
  <c r="J301" i="2"/>
  <c r="K301" i="2"/>
  <c r="L301" i="2"/>
  <c r="M301" i="2"/>
  <c r="N301" i="2"/>
  <c r="O301" i="2"/>
  <c r="P301" i="2"/>
  <c r="Q301" i="2"/>
  <c r="E302" i="2"/>
  <c r="F302" i="2"/>
  <c r="H302" i="2"/>
  <c r="I302" i="2"/>
  <c r="J302" i="2"/>
  <c r="K302" i="2"/>
  <c r="L302" i="2"/>
  <c r="M302" i="2"/>
  <c r="N302" i="2"/>
  <c r="O302" i="2"/>
  <c r="P302" i="2"/>
  <c r="Q302" i="2"/>
  <c r="E303" i="2"/>
  <c r="F303" i="2"/>
  <c r="H303" i="2"/>
  <c r="I303" i="2"/>
  <c r="J303" i="2"/>
  <c r="K303" i="2"/>
  <c r="L303" i="2"/>
  <c r="M303" i="2"/>
  <c r="N303" i="2"/>
  <c r="O303" i="2"/>
  <c r="P303" i="2"/>
  <c r="Q303" i="2"/>
  <c r="E304" i="2"/>
  <c r="F304" i="2"/>
  <c r="H304" i="2"/>
  <c r="I304" i="2"/>
  <c r="J304" i="2"/>
  <c r="K304" i="2"/>
  <c r="L304" i="2"/>
  <c r="M304" i="2"/>
  <c r="N304" i="2"/>
  <c r="O304" i="2"/>
  <c r="P304" i="2"/>
  <c r="Q304" i="2"/>
  <c r="E305" i="2"/>
  <c r="F305" i="2"/>
  <c r="H305" i="2"/>
  <c r="I305" i="2"/>
  <c r="J305" i="2"/>
  <c r="K305" i="2"/>
  <c r="L305" i="2"/>
  <c r="M305" i="2"/>
  <c r="N305" i="2"/>
  <c r="O305" i="2"/>
  <c r="P305" i="2"/>
  <c r="Q305" i="2"/>
  <c r="J23" i="2"/>
  <c r="J24" i="2"/>
  <c r="M39" i="2"/>
  <c r="K38" i="2"/>
  <c r="I19" i="2"/>
  <c r="K62" i="2"/>
  <c r="K68" i="2"/>
  <c r="K69" i="2"/>
  <c r="P94" i="2"/>
  <c r="N57" i="2"/>
  <c r="O73" i="2"/>
  <c r="N71" i="2"/>
  <c r="H34" i="2"/>
  <c r="J50" i="2"/>
  <c r="J56" i="2"/>
  <c r="I20" i="2"/>
  <c r="L84" i="2"/>
  <c r="L90" i="2"/>
  <c r="K81" i="2"/>
  <c r="O79" i="2"/>
  <c r="H85" i="2"/>
  <c r="O86" i="2"/>
  <c r="O92" i="2"/>
  <c r="M77" i="2"/>
  <c r="M82" i="2"/>
  <c r="J60" i="2"/>
  <c r="M93" i="2"/>
  <c r="J61" i="2"/>
  <c r="J66" i="2"/>
  <c r="J72" i="2"/>
  <c r="J78" i="2"/>
  <c r="J88" i="2"/>
  <c r="I28" i="2"/>
  <c r="I31" i="2"/>
  <c r="I33" i="2"/>
  <c r="I53" i="2"/>
  <c r="I36" i="2"/>
  <c r="I49" i="2"/>
  <c r="H51" i="2"/>
  <c r="H55" i="2"/>
  <c r="I65" i="2"/>
  <c r="I67" i="2"/>
  <c r="I75" i="2"/>
  <c r="I80" i="2"/>
  <c r="I87" i="2"/>
  <c r="I89" i="2"/>
  <c r="K20" i="2"/>
  <c r="N28" i="2"/>
  <c r="Q28" i="2"/>
  <c r="L28" i="2"/>
  <c r="L76" i="2"/>
  <c r="L78" i="2"/>
  <c r="L79" i="2"/>
  <c r="O50" i="2"/>
  <c r="O60" i="2"/>
  <c r="O80" i="2"/>
  <c r="K32" i="2"/>
  <c r="M23" i="2"/>
  <c r="M28" i="2"/>
  <c r="M36" i="2"/>
  <c r="M44" i="2"/>
  <c r="J34" i="2"/>
  <c r="J38" i="2"/>
  <c r="N54" i="2"/>
  <c r="N63" i="2"/>
  <c r="K55" i="2"/>
  <c r="N83" i="2"/>
  <c r="N87" i="2"/>
  <c r="H22" i="2"/>
  <c r="M65" i="2"/>
  <c r="M75" i="2"/>
  <c r="K88" i="2"/>
  <c r="K89" i="2"/>
  <c r="M81" i="2"/>
  <c r="M85" i="2"/>
  <c r="M91" i="2"/>
  <c r="J57" i="2"/>
  <c r="I42" i="2"/>
  <c r="H29" i="2"/>
  <c r="I70" i="2"/>
  <c r="I72" i="2"/>
  <c r="I77" i="2"/>
  <c r="I82" i="2"/>
  <c r="J67" i="2"/>
  <c r="H37" i="2"/>
  <c r="J68" i="2"/>
  <c r="J69" i="2"/>
  <c r="J71" i="2"/>
  <c r="J73" i="2"/>
  <c r="J74" i="2"/>
  <c r="H45" i="2"/>
  <c r="H61" i="2"/>
  <c r="H62" i="2"/>
  <c r="H64" i="2"/>
  <c r="H84" i="2"/>
  <c r="H86" i="2"/>
  <c r="H90" i="2"/>
  <c r="H19" i="2"/>
  <c r="H21" i="2" s="1"/>
  <c r="J29" i="2" l="1"/>
  <c r="H17" i="2"/>
  <c r="H24" i="2" s="1"/>
  <c r="H25" i="2" s="1"/>
  <c r="K15" i="2"/>
  <c r="K23" i="2" s="1"/>
  <c r="O39" i="2"/>
  <c r="I14" i="2"/>
  <c r="I16" i="2" s="1"/>
  <c r="I18" i="2" s="1"/>
  <c r="J31" i="2"/>
  <c r="J36" i="2" s="1"/>
  <c r="J37" i="2" s="1"/>
  <c r="M22" i="2"/>
  <c r="M48" i="2" s="1"/>
  <c r="M58" i="2" s="1"/>
  <c r="M61" i="2" s="1"/>
  <c r="M62" i="2" s="1"/>
  <c r="M67" i="2" s="1"/>
  <c r="O69" i="2"/>
  <c r="K34" i="2"/>
  <c r="J43" i="2"/>
  <c r="J46" i="2" s="1"/>
  <c r="J47" i="2" s="1"/>
  <c r="H27" i="2"/>
  <c r="N30" i="2"/>
  <c r="N34" i="2" s="1"/>
  <c r="I23" i="2"/>
  <c r="K45" i="2"/>
  <c r="K41" i="2" l="1"/>
  <c r="K46" i="2"/>
  <c r="I21" i="2"/>
  <c r="M38" i="2"/>
  <c r="M42" i="2" s="1"/>
  <c r="M51" i="2" s="1"/>
  <c r="J40" i="2"/>
  <c r="K50" i="2"/>
  <c r="K53" i="2" s="1"/>
  <c r="H28" i="2"/>
  <c r="J51" i="2"/>
  <c r="M73" i="2"/>
  <c r="J59" i="2"/>
  <c r="J65" i="2" s="1"/>
  <c r="J75" i="2" s="1"/>
  <c r="I24" i="2"/>
  <c r="N44" i="2"/>
  <c r="N50" i="2" s="1"/>
  <c r="I22" i="2" l="1"/>
  <c r="J44" i="2"/>
  <c r="J45" i="2" s="1"/>
  <c r="J48" i="2" s="1"/>
  <c r="J49" i="2" s="1"/>
  <c r="N55" i="2"/>
  <c r="N68" i="2" s="1"/>
  <c r="I25" i="2"/>
  <c r="K63" i="2"/>
  <c r="K74" i="2" s="1"/>
  <c r="H31" i="2"/>
  <c r="I26" i="2" l="1"/>
  <c r="I29" i="2" s="1"/>
  <c r="H33" i="2"/>
  <c r="H35" i="2" s="1"/>
  <c r="N70" i="2"/>
  <c r="N76" i="2" s="1"/>
  <c r="I27" i="2" l="1"/>
  <c r="I30" i="2" s="1"/>
  <c r="I32" i="2" s="1"/>
  <c r="H36" i="2"/>
  <c r="H39" i="2" s="1"/>
  <c r="H41" i="2" s="1"/>
  <c r="I37" i="2"/>
  <c r="I38" i="2" l="1"/>
  <c r="H42" i="2"/>
  <c r="H48" i="2" l="1"/>
  <c r="H49" i="2" s="1"/>
  <c r="H56" i="2" s="1"/>
  <c r="H60" i="2" s="1"/>
  <c r="H72" i="2" s="1"/>
  <c r="H47" i="2"/>
  <c r="I40" i="2"/>
  <c r="I43" i="2" s="1"/>
  <c r="I52" i="2" l="1"/>
  <c r="I54" i="2" s="1"/>
  <c r="I57" i="2" s="1"/>
  <c r="I64" i="2" s="1"/>
  <c r="I66" i="2" s="1"/>
  <c r="I71" i="2" s="1"/>
</calcChain>
</file>

<file path=xl/sharedStrings.xml><?xml version="1.0" encoding="utf-8"?>
<sst xmlns="http://schemas.openxmlformats.org/spreadsheetml/2006/main" count="381" uniqueCount="97">
  <si>
    <t>Categories</t>
  </si>
  <si>
    <t>No</t>
  </si>
  <si>
    <t>Name</t>
  </si>
  <si>
    <t>Club</t>
  </si>
  <si>
    <t>Category</t>
  </si>
  <si>
    <t>Valid</t>
  </si>
  <si>
    <t>L</t>
  </si>
  <si>
    <t>L40</t>
  </si>
  <si>
    <t>L50</t>
  </si>
  <si>
    <t>L60</t>
  </si>
  <si>
    <t>L70</t>
  </si>
  <si>
    <t>M</t>
  </si>
  <si>
    <t>M40</t>
  </si>
  <si>
    <t>M50</t>
  </si>
  <si>
    <t>M60</t>
  </si>
  <si>
    <t>M70</t>
  </si>
  <si>
    <t xml:space="preserve"> </t>
  </si>
  <si>
    <t>Safle</t>
  </si>
  <si>
    <t>Rhif</t>
  </si>
  <si>
    <t>Amser</t>
  </si>
  <si>
    <t>Enw</t>
  </si>
  <si>
    <t>Clwb</t>
  </si>
  <si>
    <t>Dynion / Male:</t>
  </si>
  <si>
    <t>Merched / Female:</t>
  </si>
  <si>
    <t>Position</t>
  </si>
  <si>
    <t>Time</t>
  </si>
  <si>
    <t>W</t>
  </si>
  <si>
    <t>F</t>
  </si>
  <si>
    <t>F40</t>
  </si>
  <si>
    <t>F50</t>
  </si>
  <si>
    <t>Eryri</t>
  </si>
  <si>
    <t>Helsby</t>
  </si>
  <si>
    <t>Ellie Salisbury</t>
  </si>
  <si>
    <t>Hebog</t>
  </si>
  <si>
    <t>Mysteruns</t>
  </si>
  <si>
    <t>Leon Davies</t>
  </si>
  <si>
    <t>Hayley Turner</t>
  </si>
  <si>
    <t>RESULTS - PIPE DREAM 2016</t>
  </si>
  <si>
    <t>John Humphries</t>
  </si>
  <si>
    <t>Nic Brook</t>
  </si>
  <si>
    <t>Paul Cash</t>
  </si>
  <si>
    <t>Jim Jones</t>
  </si>
  <si>
    <t>Craig Jones</t>
  </si>
  <si>
    <t>Mike Blake</t>
  </si>
  <si>
    <t>Gary Porter-Jones</t>
  </si>
  <si>
    <t>Emlyn Owen</t>
  </si>
  <si>
    <t>Gavin Roberts</t>
  </si>
  <si>
    <t>Steve P Jones</t>
  </si>
  <si>
    <t>Gonks Hughes</t>
  </si>
  <si>
    <t>Phil Gillard</t>
  </si>
  <si>
    <t>n/a</t>
  </si>
  <si>
    <t>Elliot Cox</t>
  </si>
  <si>
    <t>Buckley RC</t>
  </si>
  <si>
    <t>Jez Brown</t>
  </si>
  <si>
    <t>Max Wainwright</t>
  </si>
  <si>
    <t>Helbsy RC</t>
  </si>
  <si>
    <t>Alice Williams</t>
  </si>
  <si>
    <t>Gwyn Evans</t>
  </si>
  <si>
    <t>Phillip Roberts</t>
  </si>
  <si>
    <t>Chris Baynham-Hughes</t>
  </si>
  <si>
    <t>David Parkington</t>
  </si>
  <si>
    <t>Preston Harriers</t>
  </si>
  <si>
    <t>Richard Borne</t>
  </si>
  <si>
    <t>Steffan Evans</t>
  </si>
  <si>
    <t xml:space="preserve">G Grundy </t>
  </si>
  <si>
    <t>Ed Gamble</t>
  </si>
  <si>
    <t>Cheshire Hill Runners</t>
  </si>
  <si>
    <t>Dan Gill</t>
  </si>
  <si>
    <t>South Cheshire Harriers</t>
  </si>
  <si>
    <t>Alex Fletcher</t>
  </si>
  <si>
    <t>Lee Wilkinson</t>
  </si>
  <si>
    <t>Terry Coleman</t>
  </si>
  <si>
    <t>m50</t>
  </si>
  <si>
    <t>Jenny Williamson</t>
  </si>
  <si>
    <t>Peter Lester-Owen</t>
  </si>
  <si>
    <t>David Burton Blyth</t>
  </si>
  <si>
    <t>m40</t>
  </si>
  <si>
    <t>Adrian Moir</t>
  </si>
  <si>
    <t>Tom Albiston</t>
  </si>
  <si>
    <t>Aled Edwards</t>
  </si>
  <si>
    <t>Michael Corrales</t>
  </si>
  <si>
    <t>NWRRC</t>
  </si>
  <si>
    <t>Gog Tri</t>
  </si>
  <si>
    <t>Linda Norman</t>
  </si>
  <si>
    <t>Paul Baxendale</t>
  </si>
  <si>
    <t>Adam Mitchell</t>
  </si>
  <si>
    <t>Derek Weaver</t>
  </si>
  <si>
    <t>Eilir Evans</t>
  </si>
  <si>
    <t>James Wan</t>
  </si>
  <si>
    <t>Owain Williams</t>
  </si>
  <si>
    <t>Aiden O'Leary</t>
  </si>
  <si>
    <t>St Davids u23</t>
  </si>
  <si>
    <t>Nick Brook</t>
  </si>
  <si>
    <t>MDC</t>
  </si>
  <si>
    <t>Russell Owen</t>
  </si>
  <si>
    <t>u/a (Local)</t>
  </si>
  <si>
    <t>Meirionnydd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</si>
</sst>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hh:mm:ss;@"/>
    <numFmt numFmtId="165" formatCode="h\.mm\.ss"/>
  </numFmts>
  <fonts count="14">
    <font>
      <sz val="8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6"/>
      <color indexed="8"/>
      <name val="Geneva"/>
      <family val="2"/>
    </font>
    <font>
      <sz val="9"/>
      <color indexed="8"/>
      <name val="Geneva"/>
      <family val="2"/>
    </font>
    <font>
      <b/>
      <sz val="9"/>
      <color indexed="8"/>
      <name val="Geneva"/>
      <family val="2"/>
    </font>
    <font>
      <u/>
      <sz val="8"/>
      <color indexed="12"/>
      <name val="Arial"/>
      <family val="2"/>
    </font>
    <font>
      <sz val="10"/>
      <color indexed="8"/>
      <name val="Geneva"/>
      <family val="2"/>
    </font>
    <font>
      <b/>
      <sz val="8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Geneva"/>
      <family val="2"/>
    </font>
    <font>
      <sz val="10"/>
      <color indexed="10"/>
      <name val="Genev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</fills>
  <borders count="2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0">
    <xf numFmtId="0" fontId="0" fillId="0" borderId="0" xfId="0"/>
    <xf numFmtId="0" fontId="0" fillId="2" borderId="0" xfId="0" applyFill="1" applyProtection="1"/>
    <xf numFmtId="0" fontId="1" fillId="2" borderId="0" xfId="0" applyFont="1" applyFill="1" applyProtection="1"/>
    <xf numFmtId="0" fontId="1" fillId="2" borderId="0" xfId="0" applyFont="1" applyFill="1" applyAlignment="1" applyProtection="1">
      <alignment horizontal="center"/>
    </xf>
    <xf numFmtId="49" fontId="1" fillId="2" borderId="0" xfId="0" applyNumberFormat="1" applyFont="1" applyFill="1" applyProtection="1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0" xfId="0" applyAlignment="1" applyProtection="1">
      <protection locked="0"/>
    </xf>
    <xf numFmtId="0" fontId="1" fillId="2" borderId="0" xfId="0" applyFont="1" applyFill="1" applyAlignment="1" applyProtection="1">
      <alignment horizontal="left"/>
    </xf>
    <xf numFmtId="49" fontId="0" fillId="0" borderId="0" xfId="0" applyNumberFormat="1" applyProtection="1">
      <protection locked="0"/>
    </xf>
    <xf numFmtId="0" fontId="0" fillId="0" borderId="0" xfId="0" applyProtection="1"/>
    <xf numFmtId="0" fontId="2" fillId="3" borderId="1" xfId="0" applyFont="1" applyFill="1" applyBorder="1" applyAlignment="1" applyProtection="1">
      <alignment horizontal="center"/>
    </xf>
    <xf numFmtId="0" fontId="4" fillId="3" borderId="0" xfId="0" applyFont="1" applyFill="1" applyProtection="1"/>
    <xf numFmtId="0" fontId="4" fillId="3" borderId="0" xfId="0" applyFont="1" applyFill="1" applyAlignment="1" applyProtection="1"/>
    <xf numFmtId="1" fontId="4" fillId="3" borderId="0" xfId="0" applyNumberFormat="1" applyFont="1" applyFill="1" applyAlignment="1" applyProtection="1">
      <alignment horizontal="center"/>
    </xf>
    <xf numFmtId="164" fontId="5" fillId="3" borderId="0" xfId="0" applyNumberFormat="1" applyFont="1" applyFill="1" applyAlignment="1" applyProtection="1">
      <alignment horizontal="left"/>
    </xf>
    <xf numFmtId="14" fontId="6" fillId="3" borderId="0" xfId="1" applyNumberFormat="1" applyFont="1" applyFill="1" applyBorder="1" applyAlignment="1" applyProtection="1">
      <alignment horizontal="center"/>
    </xf>
    <xf numFmtId="14" fontId="5" fillId="3" borderId="0" xfId="0" applyNumberFormat="1" applyFont="1" applyFill="1" applyAlignment="1" applyProtection="1">
      <alignment horizontal="center"/>
    </xf>
    <xf numFmtId="0" fontId="7" fillId="3" borderId="2" xfId="0" applyFont="1" applyFill="1" applyBorder="1" applyAlignment="1" applyProtection="1">
      <alignment horizontal="center"/>
    </xf>
    <xf numFmtId="1" fontId="8" fillId="3" borderId="3" xfId="0" applyNumberFormat="1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right"/>
    </xf>
    <xf numFmtId="0" fontId="8" fillId="3" borderId="4" xfId="0" applyFont="1" applyFill="1" applyBorder="1" applyProtection="1"/>
    <xf numFmtId="0" fontId="8" fillId="3" borderId="5" xfId="0" applyFont="1" applyFill="1" applyBorder="1" applyProtection="1"/>
    <xf numFmtId="0" fontId="8" fillId="3" borderId="3" xfId="0" applyFont="1" applyFill="1" applyBorder="1" applyProtection="1"/>
    <xf numFmtId="1" fontId="8" fillId="3" borderId="2" xfId="0" applyNumberFormat="1" applyFont="1" applyFill="1" applyBorder="1" applyAlignment="1" applyProtection="1">
      <alignment horizontal="center"/>
    </xf>
    <xf numFmtId="0" fontId="8" fillId="3" borderId="2" xfId="0" applyFont="1" applyFill="1" applyBorder="1" applyAlignment="1" applyProtection="1">
      <alignment horizontal="right"/>
    </xf>
    <xf numFmtId="0" fontId="8" fillId="3" borderId="6" xfId="0" applyFont="1" applyFill="1" applyBorder="1" applyProtection="1"/>
    <xf numFmtId="0" fontId="8" fillId="3" borderId="0" xfId="0" applyFont="1" applyFill="1" applyBorder="1" applyProtection="1"/>
    <xf numFmtId="0" fontId="8" fillId="3" borderId="2" xfId="0" applyFont="1" applyFill="1" applyBorder="1" applyProtection="1"/>
    <xf numFmtId="0" fontId="8" fillId="3" borderId="7" xfId="0" applyFont="1" applyFill="1" applyBorder="1" applyProtection="1"/>
    <xf numFmtId="0" fontId="8" fillId="3" borderId="8" xfId="0" applyFont="1" applyFill="1" applyBorder="1" applyAlignment="1" applyProtection="1">
      <alignment horizontal="center"/>
    </xf>
    <xf numFmtId="0" fontId="8" fillId="3" borderId="9" xfId="0" applyFont="1" applyFill="1" applyBorder="1" applyAlignment="1" applyProtection="1">
      <alignment horizontal="center"/>
    </xf>
    <xf numFmtId="0" fontId="8" fillId="3" borderId="10" xfId="0" applyFont="1" applyFill="1" applyBorder="1" applyAlignment="1" applyProtection="1">
      <alignment horizontal="center"/>
    </xf>
    <xf numFmtId="0" fontId="8" fillId="3" borderId="1" xfId="0" applyFont="1" applyFill="1" applyBorder="1" applyAlignment="1" applyProtection="1">
      <alignment horizontal="center"/>
    </xf>
    <xf numFmtId="0" fontId="8" fillId="3" borderId="4" xfId="0" applyFont="1" applyFill="1" applyBorder="1" applyAlignment="1" applyProtection="1">
      <alignment horizontal="center"/>
    </xf>
    <xf numFmtId="0" fontId="9" fillId="3" borderId="2" xfId="0" applyFont="1" applyFill="1" applyBorder="1" applyAlignment="1" applyProtection="1">
      <alignment horizontal="center"/>
    </xf>
    <xf numFmtId="2" fontId="10" fillId="4" borderId="5" xfId="0" applyNumberFormat="1" applyFont="1" applyFill="1" applyBorder="1" applyAlignment="1" applyProtection="1">
      <alignment horizontal="right"/>
      <protection locked="0"/>
    </xf>
    <xf numFmtId="0" fontId="10" fillId="3" borderId="0" xfId="0" applyFont="1" applyFill="1" applyBorder="1" applyProtection="1"/>
    <xf numFmtId="0" fontId="10" fillId="3" borderId="3" xfId="0" applyFont="1" applyFill="1" applyBorder="1" applyProtection="1"/>
    <xf numFmtId="0" fontId="10" fillId="3" borderId="11" xfId="0" applyFont="1" applyFill="1" applyBorder="1" applyProtection="1"/>
    <xf numFmtId="0" fontId="10" fillId="3" borderId="5" xfId="0" applyFont="1" applyFill="1" applyBorder="1" applyProtection="1"/>
    <xf numFmtId="0" fontId="10" fillId="3" borderId="12" xfId="0" applyFont="1" applyFill="1" applyBorder="1" applyAlignment="1" applyProtection="1">
      <alignment horizontal="center"/>
    </xf>
    <xf numFmtId="0" fontId="10" fillId="3" borderId="13" xfId="0" applyFont="1" applyFill="1" applyBorder="1" applyAlignment="1" applyProtection="1">
      <alignment horizontal="center"/>
    </xf>
    <xf numFmtId="0" fontId="10" fillId="3" borderId="5" xfId="0" applyFont="1" applyFill="1" applyBorder="1" applyAlignment="1" applyProtection="1">
      <alignment horizontal="center"/>
    </xf>
    <xf numFmtId="0" fontId="10" fillId="3" borderId="14" xfId="0" applyFont="1" applyFill="1" applyBorder="1" applyAlignment="1" applyProtection="1">
      <alignment horizontal="center"/>
    </xf>
    <xf numFmtId="0" fontId="0" fillId="0" borderId="0" xfId="0" applyFont="1" applyProtection="1"/>
    <xf numFmtId="1" fontId="10" fillId="4" borderId="2" xfId="0" applyNumberFormat="1" applyFont="1" applyFill="1" applyBorder="1" applyAlignment="1" applyProtection="1">
      <alignment horizontal="center"/>
      <protection locked="0"/>
    </xf>
    <xf numFmtId="2" fontId="10" fillId="4" borderId="0" xfId="0" applyNumberFormat="1" applyFont="1" applyFill="1" applyBorder="1" applyAlignment="1" applyProtection="1">
      <alignment horizontal="right"/>
      <protection locked="0"/>
    </xf>
    <xf numFmtId="0" fontId="10" fillId="3" borderId="2" xfId="0" applyFont="1" applyFill="1" applyBorder="1" applyProtection="1"/>
    <xf numFmtId="0" fontId="10" fillId="3" borderId="15" xfId="0" applyFont="1" applyFill="1" applyBorder="1" applyProtection="1"/>
    <xf numFmtId="0" fontId="10" fillId="3" borderId="16" xfId="0" applyFont="1" applyFill="1" applyBorder="1" applyAlignment="1" applyProtection="1">
      <alignment horizontal="center"/>
    </xf>
    <xf numFmtId="0" fontId="10" fillId="3" borderId="17" xfId="0" applyFont="1" applyFill="1" applyBorder="1" applyAlignment="1" applyProtection="1">
      <alignment horizontal="center"/>
    </xf>
    <xf numFmtId="0" fontId="10" fillId="3" borderId="0" xfId="0" applyFont="1" applyFill="1" applyBorder="1" applyAlignment="1" applyProtection="1">
      <alignment horizontal="center"/>
    </xf>
    <xf numFmtId="0" fontId="10" fillId="3" borderId="18" xfId="0" applyFont="1" applyFill="1" applyBorder="1" applyAlignment="1" applyProtection="1">
      <alignment horizontal="center"/>
    </xf>
    <xf numFmtId="0" fontId="10" fillId="3" borderId="19" xfId="0" applyFont="1" applyFill="1" applyBorder="1" applyProtection="1"/>
    <xf numFmtId="0" fontId="0" fillId="0" borderId="0" xfId="0" applyFont="1" applyBorder="1" applyProtection="1"/>
    <xf numFmtId="0" fontId="9" fillId="3" borderId="15" xfId="0" applyFont="1" applyFill="1" applyBorder="1" applyAlignment="1" applyProtection="1">
      <alignment horizontal="center"/>
    </xf>
    <xf numFmtId="0" fontId="11" fillId="3" borderId="15" xfId="0" applyFont="1" applyFill="1" applyBorder="1" applyAlignment="1" applyProtection="1">
      <alignment horizontal="center"/>
    </xf>
    <xf numFmtId="1" fontId="12" fillId="3" borderId="7" xfId="0" applyNumberFormat="1" applyFont="1" applyFill="1" applyBorder="1" applyAlignment="1" applyProtection="1">
      <alignment horizontal="center"/>
    </xf>
    <xf numFmtId="165" fontId="12" fillId="3" borderId="19" xfId="0" applyNumberFormat="1" applyFont="1" applyFill="1" applyBorder="1" applyAlignment="1" applyProtection="1">
      <alignment horizontal="right"/>
    </xf>
    <xf numFmtId="0" fontId="7" fillId="3" borderId="19" xfId="0" applyFont="1" applyFill="1" applyBorder="1" applyProtection="1"/>
    <xf numFmtId="0" fontId="7" fillId="3" borderId="7" xfId="0" applyFont="1" applyFill="1" applyBorder="1" applyProtection="1"/>
    <xf numFmtId="0" fontId="7" fillId="3" borderId="20" xfId="0" applyFont="1" applyFill="1" applyBorder="1" applyProtection="1"/>
    <xf numFmtId="0" fontId="0" fillId="0" borderId="19" xfId="0" applyBorder="1" applyProtection="1"/>
    <xf numFmtId="0" fontId="7" fillId="3" borderId="21" xfId="0" applyFont="1" applyFill="1" applyBorder="1" applyAlignment="1" applyProtection="1">
      <alignment horizontal="center"/>
    </xf>
    <xf numFmtId="0" fontId="7" fillId="3" borderId="22" xfId="0" applyFont="1" applyFill="1" applyBorder="1" applyAlignment="1" applyProtection="1">
      <alignment horizontal="center"/>
    </xf>
    <xf numFmtId="0" fontId="7" fillId="3" borderId="19" xfId="0" applyFont="1" applyFill="1" applyBorder="1" applyAlignment="1" applyProtection="1">
      <alignment horizontal="center"/>
    </xf>
    <xf numFmtId="0" fontId="7" fillId="3" borderId="23" xfId="0" applyFont="1" applyFill="1" applyBorder="1" applyAlignment="1" applyProtection="1">
      <alignment horizontal="center"/>
    </xf>
    <xf numFmtId="0" fontId="11" fillId="3" borderId="0" xfId="0" applyFont="1" applyFill="1" applyBorder="1" applyAlignment="1" applyProtection="1">
      <alignment horizontal="center"/>
    </xf>
    <xf numFmtId="49" fontId="0" fillId="0" borderId="0" xfId="0" applyNumberFormat="1" applyAlignment="1" applyProtection="1">
      <alignment horizontal="center"/>
      <protection locked="0"/>
    </xf>
    <xf numFmtId="1" fontId="13" fillId="4" borderId="3" xfId="0" applyNumberFormat="1" applyFont="1" applyFill="1" applyBorder="1" applyAlignment="1" applyProtection="1">
      <alignment horizontal="center"/>
      <protection locked="0"/>
    </xf>
    <xf numFmtId="1" fontId="13" fillId="4" borderId="2" xfId="0" applyNumberFormat="1" applyFont="1" applyFill="1" applyBorder="1" applyAlignment="1" applyProtection="1">
      <alignment horizontal="center"/>
      <protection locked="0"/>
    </xf>
    <xf numFmtId="0" fontId="0" fillId="0" borderId="20" xfId="0" applyBorder="1" applyAlignment="1" applyProtection="1">
      <alignment horizontal="center"/>
    </xf>
    <xf numFmtId="0" fontId="0" fillId="0" borderId="15" xfId="0" applyBorder="1" applyAlignment="1" applyProtection="1">
      <alignment horizontal="center"/>
    </xf>
    <xf numFmtId="0" fontId="0" fillId="0" borderId="11" xfId="0" applyBorder="1" applyAlignment="1" applyProtection="1">
      <alignment horizontal="center"/>
    </xf>
    <xf numFmtId="0" fontId="3" fillId="3" borderId="24" xfId="0" applyFont="1" applyFill="1" applyBorder="1" applyAlignment="1" applyProtection="1">
      <alignment horizontal="center"/>
    </xf>
    <xf numFmtId="0" fontId="1" fillId="3" borderId="24" xfId="0" applyFont="1" applyFill="1" applyBorder="1" applyAlignment="1" applyProtection="1">
      <alignment horizontal="center"/>
    </xf>
    <xf numFmtId="0" fontId="8" fillId="3" borderId="3" xfId="0" applyFont="1" applyFill="1" applyBorder="1" applyAlignment="1" applyProtection="1">
      <alignment horizontal="center"/>
    </xf>
    <xf numFmtId="0" fontId="8" fillId="3" borderId="11" xfId="0" applyFont="1" applyFill="1" applyBorder="1" applyAlignment="1" applyProtection="1">
      <alignment horizontal="center"/>
    </xf>
  </cellXfs>
  <cellStyles count="2">
    <cellStyle name="Hyperlink" xfId="1" builtinId="8"/>
    <cellStyle name="Normal" xfId="0" builtinId="0"/>
  </cellStyles>
  <dxfs count="2">
    <dxf>
      <font>
        <b val="0"/>
        <condense val="0"/>
        <extend val="0"/>
        <sz val="8"/>
      </font>
      <fill>
        <patternFill patternType="solid">
          <fgColor indexed="60"/>
          <bgColor indexed="10"/>
        </patternFill>
      </fill>
    </dxf>
    <dxf>
      <font>
        <b val="0"/>
        <condense val="0"/>
        <extend val="0"/>
        <sz val="8"/>
      </font>
      <fill>
        <patternFill patternType="solid">
          <fgColor indexed="51"/>
          <bgColor indexed="5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ustomXml" Target="../ink/ink2.xml"/><Relationship Id="rId2" Type="http://schemas.openxmlformats.org/officeDocument/2006/relationships/image" Target="../media/image1.png"/><Relationship Id="rId1" Type="http://schemas.openxmlformats.org/officeDocument/2006/relationships/customXml" Target="../ink/ink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87762</xdr:colOff>
      <xdr:row>67</xdr:row>
      <xdr:rowOff>63350</xdr:rowOff>
    </xdr:from>
    <xdr:to>
      <xdr:col>3</xdr:col>
      <xdr:colOff>93162</xdr:colOff>
      <xdr:row>67</xdr:row>
      <xdr:rowOff>68750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Ink 1">
              <a:extLst>
                <a:ext uri="{FF2B5EF4-FFF2-40B4-BE49-F238E27FC236}">
                  <a16:creationId xmlns:a16="http://schemas.microsoft.com/office/drawing/2014/main" id="{221179C7-0334-4CF7-A354-D032BAB79090}"/>
                </a:ext>
              </a:extLst>
            </xdr14:cNvPr>
            <xdr14:cNvContentPartPr/>
          </xdr14:nvContentPartPr>
          <xdr14:nvPr macro=""/>
          <xdr14:xfrm>
            <a:off x="1479240" y="8664840"/>
            <a:ext cx="5400" cy="5400"/>
          </xdr14:xfrm>
        </xdr:contentPart>
      </mc:Choice>
      <mc:Fallback xmlns="">
        <xdr:pic>
          <xdr:nvPicPr>
            <xdr:cNvPr id="2" name="Ink 1">
              <a:extLst>
                <a:ext uri="{FF2B5EF4-FFF2-40B4-BE49-F238E27FC236}">
                  <a16:creationId xmlns:a16="http://schemas.microsoft.com/office/drawing/2014/main" id="{221179C7-0334-4CF7-A354-D032BAB79090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1470960" y="8656560"/>
              <a:ext cx="20160" cy="20160"/>
            </a:xfrm>
            <a:prstGeom prst="rect">
              <a:avLst/>
            </a:prstGeom>
          </xdr:spPr>
        </xdr:pic>
      </mc:Fallback>
    </mc:AlternateContent>
    <xdr:clientData/>
  </xdr:twoCellAnchor>
  <xdr:twoCellAnchor>
    <xdr:from>
      <xdr:col>3</xdr:col>
      <xdr:colOff>119442</xdr:colOff>
      <xdr:row>67</xdr:row>
      <xdr:rowOff>121310</xdr:rowOff>
    </xdr:from>
    <xdr:to>
      <xdr:col>3</xdr:col>
      <xdr:colOff>124482</xdr:colOff>
      <xdr:row>67</xdr:row>
      <xdr:rowOff>126710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D83305DA-CBBC-4A7B-A156-AA05FA3AC136}"/>
                </a:ext>
              </a:extLst>
            </xdr14:cNvPr>
            <xdr14:cNvContentPartPr/>
          </xdr14:nvContentPartPr>
          <xdr14:nvPr macro=""/>
          <xdr14:xfrm>
            <a:off x="1510920" y="8722800"/>
            <a:ext cx="5040" cy="540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D83305DA-CBBC-4A7B-A156-AA05FA3AC136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504800" y="8716680"/>
              <a:ext cx="16200" cy="165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271187</xdr:colOff>
      <xdr:row>73</xdr:row>
      <xdr:rowOff>125700</xdr:rowOff>
    </xdr:from>
    <xdr:to>
      <xdr:col>1</xdr:col>
      <xdr:colOff>271547</xdr:colOff>
      <xdr:row>73</xdr:row>
      <xdr:rowOff>135420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3" name="Ink 2">
              <a:extLst>
                <a:ext uri="{FF2B5EF4-FFF2-40B4-BE49-F238E27FC236}">
                  <a16:creationId xmlns:a16="http://schemas.microsoft.com/office/drawing/2014/main" id="{92077D7F-C91A-4F17-80A2-2C8A22B8C4FB}"/>
                </a:ext>
              </a:extLst>
            </xdr14:cNvPr>
            <xdr14:cNvContentPartPr/>
          </xdr14:nvContentPartPr>
          <xdr14:nvPr macro=""/>
          <xdr14:xfrm>
            <a:off x="821520" y="12508200"/>
            <a:ext cx="360" cy="9720"/>
          </xdr14:xfrm>
        </xdr:contentPart>
      </mc:Choice>
      <mc:Fallback xmlns="">
        <xdr:pic>
          <xdr:nvPicPr>
            <xdr:cNvPr id="3" name="Ink 2">
              <a:extLst>
                <a:ext uri="{FF2B5EF4-FFF2-40B4-BE49-F238E27FC236}">
                  <a16:creationId xmlns:a16="http://schemas.microsoft.com/office/drawing/2014/main" id="{92077D7F-C91A-4F17-80A2-2C8A22B8C4FB}"/>
                </a:ext>
              </a:extLst>
            </xdr:cNvPr>
            <xdr:cNvPicPr/>
          </xdr:nvPicPr>
          <xdr:blipFill>
            <a:blip xmlns:r="http://schemas.openxmlformats.org/officeDocument/2006/relationships" r:embed="rId2"/>
            <a:stretch>
              <a:fillRect/>
            </a:stretch>
          </xdr:blipFill>
          <xdr:spPr>
            <a:xfrm>
              <a:off x="817200" y="12499560"/>
              <a:ext cx="8820" cy="2520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6-03-05T16:36:18.477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4116 24081 6400,'-11'-10'2816,"8"6"-2208,3 4-768,0 0 256,0 0-128,0 0-2656,3 6 2112,2-1-3840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6-03-05T16:36:19.193"/>
    </inkml:context>
    <inkml:brush xml:id="br0">
      <inkml:brushProperty name="width" value="0.06667" units="cm"/>
      <inkml:brushProperty name="height" value="0.06667" units="cm"/>
    </inkml:brush>
  </inkml:definitions>
  <inkml:trace contextRef="#ctx0" brushRef="#br0">4224 24235 3584,'-13'-14'1664,"13"14"-1312,0 3-448,0-3-2112,0 0 1696,0 0-1344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16-03-05T16:35:49.895"/>
    </inkml:context>
    <inkml:brush xml:id="br0">
      <inkml:brushProperty name="width" value="0.06667" units="cm"/>
      <inkml:brushProperty name="height" value="0.06667" units="cm"/>
    </inkml:brush>
  </inkml:definitions>
  <inkml:traceGroup>
    <inkml:annotationXML>
      <emma:emma xmlns:emma="http://www.w3.org/2003/04/emma" version="1.0">
        <emma:interpretation id="{E1DF0463-F632-4194-AEC9-933188E966F3}" emma:medium="tactile" emma:mode="ink">
          <msink:context xmlns:msink="http://schemas.microsoft.com/ink/2010/main" type="writingRegion" rotatedBoundingBox="2282,34745 2283,34745 2283,34771 2282,34771"/>
        </emma:interpretation>
      </emma:emma>
    </inkml:annotationXML>
    <inkml:traceGroup>
      <inkml:annotationXML>
        <emma:emma xmlns:emma="http://www.w3.org/2003/04/emma" version="1.0">
          <emma:interpretation id="{BDCDDA61-410D-468F-BFD7-A3A2252037DB}" emma:medium="tactile" emma:mode="ink">
            <msink:context xmlns:msink="http://schemas.microsoft.com/ink/2010/main" type="paragraph" rotatedBoundingBox="2282,34745 2283,34745 2283,34771 2282,34771" alignmentLevel="1"/>
          </emma:interpretation>
        </emma:emma>
      </inkml:annotationXML>
      <inkml:traceGroup>
        <inkml:annotationXML>
          <emma:emma xmlns:emma="http://www.w3.org/2003/04/emma" version="1.0">
            <emma:interpretation id="{1C876E11-86E9-4DDE-A231-F7ACB103A462}" emma:medium="tactile" emma:mode="ink">
              <msink:context xmlns:msink="http://schemas.microsoft.com/ink/2010/main" type="line" rotatedBoundingBox="2282,34745 2283,34745 2283,34771 2282,34771"/>
            </emma:interpretation>
          </emma:emma>
        </inkml:annotationXML>
        <inkml:traceGroup>
          <inkml:annotationXML>
            <emma:emma xmlns:emma="http://www.w3.org/2003/04/emma" version="1.0">
              <emma:interpretation id="{BBFCE3F3-DD8A-4721-9A00-4FFD3D03F491}" emma:medium="tactile" emma:mode="ink">
                <msink:context xmlns:msink="http://schemas.microsoft.com/ink/2010/main" type="inkWord" rotatedBoundingBox="2282,34745 2283,34745 2283,34771 2282,34771"/>
              </emma:interpretation>
              <emma:one-of disjunction-type="recognition" id="oneOf0">
                <emma:interpretation id="interp0" emma:lang="en-GB" emma:confidence="0">
                  <emma:literal>.</emma:literal>
                </emma:interpretation>
                <emma:interpretation id="interp1" emma:lang="en-GB" emma:confidence="0">
                  <emma:literal>\</emma:literal>
                </emma:interpretation>
                <emma:interpretation id="interp2" emma:lang="en-GB" emma:confidence="0">
                  <emma:literal>`</emma:literal>
                </emma:interpretation>
                <emma:interpretation id="interp3" emma:lang="en-GB" emma:confidence="0">
                  <emma:literal>'</emma:literal>
                </emma:interpretation>
                <emma:interpretation id="interp4" emma:lang="en-GB" emma:confidence="0">
                  <emma:literal>/</emma:literal>
                </emma:interpretation>
              </emma:one-of>
            </emma:emma>
          </inkml:annotationXML>
          <inkml:trace contextRef="#ctx0" brushRef="#br0">2269 34779 6784,'-1'-18'3136,"1"15"-2464,0-2-832,0 5-192,0 0 224,1 0-2272,-1 0 1856,0 0-4256</inkml:trace>
        </inkml:traceGroup>
      </inkml:traceGroup>
    </inkml:traceGroup>
  </inkml:traceGroup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1"/>
  <sheetViews>
    <sheetView showZeros="0" zoomScale="115" zoomScaleNormal="115" workbookViewId="0">
      <pane xSplit="3" ySplit="1" topLeftCell="D134" activePane="bottomRight" state="frozen"/>
      <selection pane="topRight" activeCell="D1" sqref="D1"/>
      <selection pane="bottomLeft" activeCell="A2" sqref="A2"/>
      <selection pane="bottomRight" activeCell="E164" sqref="E164"/>
    </sheetView>
  </sheetViews>
  <sheetFormatPr defaultColWidth="9.33203125" defaultRowHeight="10.15"/>
  <cols>
    <col min="1" max="2" width="9.33203125" style="1"/>
    <col min="3" max="3" width="5.6640625" style="1" customWidth="1"/>
    <col min="4" max="4" width="25.33203125" style="1" customWidth="1"/>
    <col min="5" max="5" width="27.33203125" style="1" customWidth="1"/>
    <col min="6" max="16384" width="9.33203125" style="1"/>
  </cols>
  <sheetData>
    <row r="1" spans="1:7" s="2" customFormat="1">
      <c r="A1" s="2" t="s">
        <v>0</v>
      </c>
      <c r="C1" s="3" t="s">
        <v>1</v>
      </c>
      <c r="D1" s="4" t="s">
        <v>2</v>
      </c>
      <c r="E1" s="4" t="s">
        <v>3</v>
      </c>
      <c r="F1" s="4" t="s">
        <v>4</v>
      </c>
      <c r="G1" s="3" t="s">
        <v>5</v>
      </c>
    </row>
    <row r="2" spans="1:7">
      <c r="A2" s="2" t="s">
        <v>6</v>
      </c>
      <c r="B2" s="2"/>
      <c r="C2" s="3">
        <v>1</v>
      </c>
      <c r="D2" s="5"/>
      <c r="E2" s="5"/>
      <c r="F2" s="6"/>
      <c r="G2" s="7" t="str">
        <f t="shared" ref="G2:G65" si="0">IF(ISNA(VLOOKUP($F2,$A$2:$A$11,1)),"","ok")</f>
        <v/>
      </c>
    </row>
    <row r="3" spans="1:7">
      <c r="A3" s="2" t="s">
        <v>7</v>
      </c>
      <c r="B3" s="2"/>
      <c r="C3" s="3">
        <v>2</v>
      </c>
      <c r="D3" s="5"/>
      <c r="E3" s="5"/>
      <c r="F3" s="6"/>
      <c r="G3" s="7" t="str">
        <f t="shared" si="0"/>
        <v/>
      </c>
    </row>
    <row r="4" spans="1:7">
      <c r="A4" s="2" t="s">
        <v>8</v>
      </c>
      <c r="B4" s="2"/>
      <c r="C4" s="3">
        <v>3</v>
      </c>
      <c r="D4" s="8" t="s">
        <v>48</v>
      </c>
      <c r="E4" s="5" t="s">
        <v>33</v>
      </c>
      <c r="F4" s="6" t="s">
        <v>12</v>
      </c>
      <c r="G4" s="7" t="str">
        <f t="shared" si="0"/>
        <v>ok</v>
      </c>
    </row>
    <row r="5" spans="1:7">
      <c r="A5" s="2" t="s">
        <v>9</v>
      </c>
      <c r="B5" s="2"/>
      <c r="C5" s="3">
        <v>4</v>
      </c>
      <c r="D5" s="5" t="s">
        <v>49</v>
      </c>
      <c r="E5" s="5" t="s">
        <v>31</v>
      </c>
      <c r="F5" s="6" t="s">
        <v>13</v>
      </c>
      <c r="G5" s="7" t="str">
        <f t="shared" si="0"/>
        <v>ok</v>
      </c>
    </row>
    <row r="6" spans="1:7">
      <c r="A6" s="2" t="s">
        <v>10</v>
      </c>
      <c r="B6" s="2"/>
      <c r="C6" s="3">
        <v>5</v>
      </c>
      <c r="D6" s="5" t="s">
        <v>42</v>
      </c>
      <c r="E6" s="5" t="s">
        <v>30</v>
      </c>
      <c r="F6" s="6" t="s">
        <v>12</v>
      </c>
      <c r="G6" s="7" t="str">
        <f t="shared" si="0"/>
        <v>ok</v>
      </c>
    </row>
    <row r="7" spans="1:7">
      <c r="A7" s="2" t="s">
        <v>11</v>
      </c>
      <c r="B7" s="2"/>
      <c r="C7" s="3">
        <v>6</v>
      </c>
      <c r="D7" s="5"/>
      <c r="E7" s="5"/>
      <c r="F7" s="6"/>
      <c r="G7" s="7" t="str">
        <f t="shared" si="0"/>
        <v/>
      </c>
    </row>
    <row r="8" spans="1:7">
      <c r="A8" s="9" t="s">
        <v>12</v>
      </c>
      <c r="B8" s="9"/>
      <c r="C8" s="3">
        <v>7</v>
      </c>
      <c r="D8" s="5"/>
      <c r="E8" s="5"/>
      <c r="F8" s="6"/>
      <c r="G8" s="7" t="str">
        <f t="shared" si="0"/>
        <v/>
      </c>
    </row>
    <row r="9" spans="1:7">
      <c r="A9" s="9" t="s">
        <v>13</v>
      </c>
      <c r="B9" s="9"/>
      <c r="C9" s="3">
        <v>8</v>
      </c>
      <c r="D9" s="5"/>
      <c r="E9" s="5"/>
      <c r="F9" s="6"/>
      <c r="G9" s="7" t="str">
        <f t="shared" si="0"/>
        <v/>
      </c>
    </row>
    <row r="10" spans="1:7">
      <c r="A10" s="9" t="s">
        <v>14</v>
      </c>
      <c r="B10" s="9"/>
      <c r="C10" s="3">
        <v>9</v>
      </c>
      <c r="D10" s="5"/>
      <c r="E10" s="5"/>
      <c r="F10" s="6"/>
      <c r="G10" s="7" t="str">
        <f t="shared" si="0"/>
        <v/>
      </c>
    </row>
    <row r="11" spans="1:7">
      <c r="A11" s="2" t="s">
        <v>15</v>
      </c>
      <c r="B11" s="2"/>
      <c r="C11" s="3">
        <v>10</v>
      </c>
      <c r="D11" s="5" t="s">
        <v>36</v>
      </c>
      <c r="E11" s="5" t="s">
        <v>30</v>
      </c>
      <c r="F11" s="6" t="s">
        <v>6</v>
      </c>
      <c r="G11" s="7" t="str">
        <f t="shared" si="0"/>
        <v>ok</v>
      </c>
    </row>
    <row r="12" spans="1:7">
      <c r="C12" s="3">
        <v>11</v>
      </c>
      <c r="D12" s="5"/>
      <c r="E12" s="5"/>
      <c r="F12" s="6"/>
      <c r="G12" s="7" t="str">
        <f t="shared" si="0"/>
        <v/>
      </c>
    </row>
    <row r="13" spans="1:7">
      <c r="C13" s="3">
        <v>12</v>
      </c>
      <c r="D13" s="5"/>
      <c r="E13" s="5"/>
      <c r="F13" s="6"/>
      <c r="G13" s="7" t="str">
        <f t="shared" si="0"/>
        <v/>
      </c>
    </row>
    <row r="14" spans="1:7">
      <c r="C14" s="3">
        <v>13</v>
      </c>
      <c r="D14" s="5"/>
      <c r="E14" s="5"/>
      <c r="F14" s="6"/>
      <c r="G14" s="7" t="str">
        <f t="shared" si="0"/>
        <v/>
      </c>
    </row>
    <row r="15" spans="1:7">
      <c r="C15" s="3">
        <v>14</v>
      </c>
      <c r="D15" s="5" t="s">
        <v>40</v>
      </c>
      <c r="E15" s="5" t="s">
        <v>50</v>
      </c>
      <c r="F15" s="6" t="s">
        <v>12</v>
      </c>
      <c r="G15" s="7" t="str">
        <f t="shared" si="0"/>
        <v>ok</v>
      </c>
    </row>
    <row r="16" spans="1:7">
      <c r="C16" s="3">
        <v>15</v>
      </c>
      <c r="D16" s="5" t="s">
        <v>51</v>
      </c>
      <c r="E16" s="5" t="s">
        <v>52</v>
      </c>
      <c r="F16" s="6" t="s">
        <v>11</v>
      </c>
      <c r="G16" s="7" t="str">
        <f t="shared" si="0"/>
        <v>ok</v>
      </c>
    </row>
    <row r="17" spans="3:7">
      <c r="C17" s="3">
        <v>16</v>
      </c>
      <c r="D17" s="5"/>
      <c r="E17" s="5"/>
      <c r="F17" s="6"/>
      <c r="G17" s="7" t="str">
        <f t="shared" si="0"/>
        <v/>
      </c>
    </row>
    <row r="18" spans="3:7">
      <c r="C18" s="3">
        <v>17</v>
      </c>
      <c r="D18" s="5"/>
      <c r="E18" s="5"/>
      <c r="F18" s="6"/>
      <c r="G18" s="7" t="str">
        <f t="shared" si="0"/>
        <v/>
      </c>
    </row>
    <row r="19" spans="3:7">
      <c r="C19" s="3">
        <v>18</v>
      </c>
      <c r="D19" s="5"/>
      <c r="E19" s="5"/>
      <c r="F19" s="6"/>
      <c r="G19" s="7" t="str">
        <f t="shared" si="0"/>
        <v/>
      </c>
    </row>
    <row r="20" spans="3:7">
      <c r="C20" s="3">
        <v>19</v>
      </c>
      <c r="D20" s="5" t="s">
        <v>56</v>
      </c>
      <c r="E20" s="5" t="s">
        <v>52</v>
      </c>
      <c r="F20" s="6" t="s">
        <v>7</v>
      </c>
      <c r="G20" s="7" t="str">
        <f t="shared" si="0"/>
        <v>ok</v>
      </c>
    </row>
    <row r="21" spans="3:7">
      <c r="C21" s="3">
        <v>20</v>
      </c>
      <c r="D21" s="5"/>
      <c r="E21" s="5"/>
      <c r="F21" s="6"/>
      <c r="G21" s="7" t="str">
        <f t="shared" si="0"/>
        <v/>
      </c>
    </row>
    <row r="22" spans="3:7">
      <c r="C22" s="3">
        <v>21</v>
      </c>
      <c r="D22" s="8"/>
      <c r="E22" s="5"/>
      <c r="F22" s="6"/>
      <c r="G22" s="7" t="str">
        <f t="shared" si="0"/>
        <v/>
      </c>
    </row>
    <row r="23" spans="3:7">
      <c r="C23" s="3">
        <v>22</v>
      </c>
      <c r="D23" s="5"/>
      <c r="E23" s="5"/>
      <c r="F23" s="6"/>
      <c r="G23" s="7" t="str">
        <f t="shared" si="0"/>
        <v/>
      </c>
    </row>
    <row r="24" spans="3:7">
      <c r="C24" s="3">
        <v>23</v>
      </c>
      <c r="D24" s="5"/>
      <c r="E24" s="5"/>
      <c r="F24" s="6"/>
      <c r="G24" s="7" t="str">
        <f t="shared" si="0"/>
        <v/>
      </c>
    </row>
    <row r="25" spans="3:7">
      <c r="C25" s="3">
        <v>24</v>
      </c>
      <c r="D25" s="5"/>
      <c r="E25" s="5"/>
      <c r="F25" s="6"/>
      <c r="G25" s="7" t="str">
        <f t="shared" si="0"/>
        <v/>
      </c>
    </row>
    <row r="26" spans="3:7">
      <c r="C26" s="3">
        <v>25</v>
      </c>
      <c r="D26" s="5" t="s">
        <v>53</v>
      </c>
      <c r="E26" s="5" t="s">
        <v>52</v>
      </c>
      <c r="F26" s="6" t="s">
        <v>12</v>
      </c>
      <c r="G26" s="7" t="str">
        <f t="shared" si="0"/>
        <v>ok</v>
      </c>
    </row>
    <row r="27" spans="3:7">
      <c r="C27" s="3">
        <v>26</v>
      </c>
      <c r="D27" s="5"/>
      <c r="E27" s="5"/>
      <c r="F27" s="6"/>
      <c r="G27" s="7" t="str">
        <f t="shared" si="0"/>
        <v/>
      </c>
    </row>
    <row r="28" spans="3:7">
      <c r="C28" s="3">
        <v>27</v>
      </c>
      <c r="D28" s="5"/>
      <c r="E28" s="5"/>
      <c r="F28" s="6"/>
      <c r="G28" s="7" t="str">
        <f t="shared" si="0"/>
        <v/>
      </c>
    </row>
    <row r="29" spans="3:7">
      <c r="C29" s="3">
        <v>28</v>
      </c>
      <c r="D29" s="8"/>
      <c r="E29" s="5"/>
      <c r="F29" s="6"/>
      <c r="G29" s="7" t="str">
        <f t="shared" si="0"/>
        <v/>
      </c>
    </row>
    <row r="30" spans="3:7">
      <c r="C30" s="3">
        <v>29</v>
      </c>
      <c r="D30" s="8"/>
      <c r="E30" s="5"/>
      <c r="F30" s="6"/>
      <c r="G30" s="7" t="str">
        <f t="shared" si="0"/>
        <v/>
      </c>
    </row>
    <row r="31" spans="3:7">
      <c r="C31" s="3">
        <v>30</v>
      </c>
      <c r="D31" s="8"/>
      <c r="E31" s="5"/>
      <c r="F31" s="6"/>
      <c r="G31" s="7" t="str">
        <f t="shared" si="0"/>
        <v/>
      </c>
    </row>
    <row r="32" spans="3:7">
      <c r="C32" s="3">
        <v>31</v>
      </c>
      <c r="D32" s="5"/>
      <c r="E32" s="5"/>
      <c r="F32" s="6"/>
      <c r="G32" s="7" t="str">
        <f t="shared" si="0"/>
        <v/>
      </c>
    </row>
    <row r="33" spans="3:7">
      <c r="C33" s="3">
        <v>32</v>
      </c>
      <c r="D33" s="8"/>
      <c r="E33" s="5"/>
      <c r="F33" s="6"/>
      <c r="G33" s="7" t="str">
        <f t="shared" si="0"/>
        <v/>
      </c>
    </row>
    <row r="34" spans="3:7">
      <c r="C34" s="3">
        <v>33</v>
      </c>
      <c r="D34" s="8"/>
      <c r="E34" s="5"/>
      <c r="F34" s="6"/>
      <c r="G34" s="7" t="str">
        <f t="shared" si="0"/>
        <v/>
      </c>
    </row>
    <row r="35" spans="3:7">
      <c r="C35" s="3">
        <v>34</v>
      </c>
      <c r="D35" s="5"/>
      <c r="E35" s="5"/>
      <c r="F35" s="6"/>
      <c r="G35" s="7" t="str">
        <f t="shared" si="0"/>
        <v/>
      </c>
    </row>
    <row r="36" spans="3:7">
      <c r="C36" s="3">
        <v>35</v>
      </c>
      <c r="D36" s="8"/>
      <c r="E36" s="5"/>
      <c r="F36" s="6"/>
      <c r="G36" s="7" t="str">
        <f t="shared" si="0"/>
        <v/>
      </c>
    </row>
    <row r="37" spans="3:7">
      <c r="C37" s="3">
        <v>36</v>
      </c>
      <c r="D37" s="8"/>
      <c r="E37" s="5"/>
      <c r="F37" s="6"/>
      <c r="G37" s="7" t="str">
        <f t="shared" si="0"/>
        <v/>
      </c>
    </row>
    <row r="38" spans="3:7">
      <c r="C38" s="3">
        <v>37</v>
      </c>
      <c r="D38" s="5"/>
      <c r="E38" s="5"/>
      <c r="F38" s="6"/>
      <c r="G38" s="7" t="str">
        <f t="shared" si="0"/>
        <v/>
      </c>
    </row>
    <row r="39" spans="3:7">
      <c r="C39" s="3">
        <v>38</v>
      </c>
      <c r="D39" s="5"/>
      <c r="E39" s="5"/>
      <c r="F39" s="6"/>
      <c r="G39" s="7" t="str">
        <f t="shared" si="0"/>
        <v/>
      </c>
    </row>
    <row r="40" spans="3:7">
      <c r="C40" s="3">
        <v>39</v>
      </c>
      <c r="D40" s="5"/>
      <c r="E40" s="5"/>
      <c r="F40" s="6"/>
      <c r="G40" s="7" t="str">
        <f t="shared" si="0"/>
        <v/>
      </c>
    </row>
    <row r="41" spans="3:7">
      <c r="C41" s="3">
        <v>40</v>
      </c>
      <c r="D41" s="5" t="s">
        <v>54</v>
      </c>
      <c r="E41" s="5" t="s">
        <v>55</v>
      </c>
      <c r="F41" s="6" t="s">
        <v>11</v>
      </c>
      <c r="G41" s="7" t="str">
        <f t="shared" si="0"/>
        <v>ok</v>
      </c>
    </row>
    <row r="42" spans="3:7">
      <c r="C42" s="3">
        <v>41</v>
      </c>
      <c r="D42" s="8"/>
      <c r="E42" s="5"/>
      <c r="F42" s="6"/>
      <c r="G42" s="7" t="str">
        <f t="shared" si="0"/>
        <v/>
      </c>
    </row>
    <row r="43" spans="3:7">
      <c r="C43" s="3">
        <v>42</v>
      </c>
      <c r="D43" s="8"/>
      <c r="E43" s="5"/>
      <c r="F43" s="6"/>
      <c r="G43" s="7" t="str">
        <f t="shared" si="0"/>
        <v/>
      </c>
    </row>
    <row r="44" spans="3:7">
      <c r="C44" s="3">
        <v>43</v>
      </c>
      <c r="D44" s="5"/>
      <c r="E44" s="5"/>
      <c r="F44" s="6"/>
      <c r="G44" s="7" t="str">
        <f t="shared" si="0"/>
        <v/>
      </c>
    </row>
    <row r="45" spans="3:7">
      <c r="C45" s="3">
        <v>44</v>
      </c>
      <c r="D45" s="5"/>
      <c r="E45" s="5"/>
      <c r="F45" s="6"/>
      <c r="G45" s="7" t="str">
        <f t="shared" si="0"/>
        <v/>
      </c>
    </row>
    <row r="46" spans="3:7">
      <c r="C46" s="3">
        <v>45</v>
      </c>
      <c r="D46" s="5"/>
      <c r="E46" s="5"/>
      <c r="F46" s="6"/>
      <c r="G46" s="7" t="str">
        <f t="shared" si="0"/>
        <v/>
      </c>
    </row>
    <row r="47" spans="3:7">
      <c r="C47" s="3">
        <v>46</v>
      </c>
      <c r="D47" s="8"/>
      <c r="E47" s="5"/>
      <c r="F47" s="6"/>
      <c r="G47" s="7" t="str">
        <f t="shared" si="0"/>
        <v/>
      </c>
    </row>
    <row r="48" spans="3:7">
      <c r="C48" s="3">
        <v>47</v>
      </c>
      <c r="D48" s="8"/>
      <c r="E48" s="5"/>
      <c r="F48" s="6"/>
      <c r="G48" s="7" t="str">
        <f t="shared" si="0"/>
        <v/>
      </c>
    </row>
    <row r="49" spans="3:7">
      <c r="C49" s="3">
        <v>48</v>
      </c>
      <c r="D49" s="5" t="s">
        <v>57</v>
      </c>
      <c r="E49" s="5" t="s">
        <v>30</v>
      </c>
      <c r="F49" s="6" t="s">
        <v>13</v>
      </c>
      <c r="G49" s="7" t="str">
        <f t="shared" si="0"/>
        <v>ok</v>
      </c>
    </row>
    <row r="50" spans="3:7">
      <c r="C50" s="3">
        <v>49</v>
      </c>
      <c r="D50" s="5" t="s">
        <v>58</v>
      </c>
      <c r="E50" s="5" t="s">
        <v>50</v>
      </c>
      <c r="F50" s="6" t="s">
        <v>12</v>
      </c>
      <c r="G50" s="7" t="str">
        <f t="shared" si="0"/>
        <v>ok</v>
      </c>
    </row>
    <row r="51" spans="3:7">
      <c r="C51" s="3">
        <v>50</v>
      </c>
      <c r="D51" s="5"/>
      <c r="E51" s="5"/>
      <c r="F51" s="6"/>
      <c r="G51" s="7" t="str">
        <f t="shared" si="0"/>
        <v/>
      </c>
    </row>
    <row r="52" spans="3:7">
      <c r="C52" s="3">
        <v>51</v>
      </c>
      <c r="D52" s="5" t="s">
        <v>59</v>
      </c>
      <c r="E52" s="5" t="s">
        <v>55</v>
      </c>
      <c r="F52" s="6" t="s">
        <v>12</v>
      </c>
      <c r="G52" s="7" t="str">
        <f t="shared" si="0"/>
        <v>ok</v>
      </c>
    </row>
    <row r="53" spans="3:7">
      <c r="C53" s="3">
        <v>52</v>
      </c>
      <c r="D53" s="5"/>
      <c r="E53" s="5"/>
      <c r="F53" s="6"/>
      <c r="G53" s="7" t="str">
        <f t="shared" si="0"/>
        <v/>
      </c>
    </row>
    <row r="54" spans="3:7">
      <c r="C54" s="3">
        <v>53</v>
      </c>
      <c r="D54" s="8" t="s">
        <v>60</v>
      </c>
      <c r="E54" s="5" t="s">
        <v>61</v>
      </c>
      <c r="F54" s="6" t="s">
        <v>13</v>
      </c>
      <c r="G54" s="7" t="str">
        <f t="shared" si="0"/>
        <v>ok</v>
      </c>
    </row>
    <row r="55" spans="3:7">
      <c r="C55" s="3">
        <v>54</v>
      </c>
      <c r="D55" s="5" t="s">
        <v>62</v>
      </c>
      <c r="E55" s="5" t="s">
        <v>34</v>
      </c>
      <c r="F55" s="6" t="s">
        <v>13</v>
      </c>
      <c r="G55" s="7" t="str">
        <f t="shared" si="0"/>
        <v>ok</v>
      </c>
    </row>
    <row r="56" spans="3:7">
      <c r="C56" s="3">
        <v>55</v>
      </c>
      <c r="D56" s="5"/>
      <c r="E56" s="5"/>
      <c r="F56" s="6"/>
      <c r="G56" s="7" t="str">
        <f t="shared" si="0"/>
        <v/>
      </c>
    </row>
    <row r="57" spans="3:7">
      <c r="C57" s="3">
        <v>56</v>
      </c>
      <c r="D57" s="5" t="s">
        <v>38</v>
      </c>
      <c r="E57" s="5" t="s">
        <v>34</v>
      </c>
      <c r="F57" s="6" t="s">
        <v>14</v>
      </c>
      <c r="G57" s="7" t="str">
        <f t="shared" si="0"/>
        <v>ok</v>
      </c>
    </row>
    <row r="58" spans="3:7">
      <c r="C58" s="3">
        <v>57</v>
      </c>
      <c r="D58" s="5"/>
      <c r="E58" s="5"/>
      <c r="F58" s="6"/>
      <c r="G58" s="7" t="str">
        <f t="shared" si="0"/>
        <v/>
      </c>
    </row>
    <row r="59" spans="3:7">
      <c r="C59" s="3">
        <v>58</v>
      </c>
      <c r="D59" s="5"/>
      <c r="E59" s="5"/>
      <c r="F59" s="6"/>
      <c r="G59" s="7" t="str">
        <f t="shared" si="0"/>
        <v/>
      </c>
    </row>
    <row r="60" spans="3:7">
      <c r="C60" s="3">
        <v>59</v>
      </c>
      <c r="D60" s="5" t="s">
        <v>47</v>
      </c>
      <c r="E60" s="5" t="s">
        <v>30</v>
      </c>
      <c r="F60" s="6" t="s">
        <v>14</v>
      </c>
      <c r="G60" s="7" t="str">
        <f t="shared" si="0"/>
        <v>ok</v>
      </c>
    </row>
    <row r="61" spans="3:7">
      <c r="C61" s="3">
        <v>60</v>
      </c>
      <c r="D61" s="5"/>
      <c r="E61" s="5"/>
      <c r="F61" s="6"/>
      <c r="G61" s="7" t="str">
        <f t="shared" si="0"/>
        <v/>
      </c>
    </row>
    <row r="62" spans="3:7">
      <c r="C62" s="3">
        <v>61</v>
      </c>
      <c r="D62" s="8" t="s">
        <v>41</v>
      </c>
      <c r="E62" s="5" t="s">
        <v>31</v>
      </c>
      <c r="F62" s="6" t="s">
        <v>13</v>
      </c>
      <c r="G62" s="7" t="str">
        <f t="shared" si="0"/>
        <v>ok</v>
      </c>
    </row>
    <row r="63" spans="3:7">
      <c r="C63" s="3">
        <v>62</v>
      </c>
      <c r="D63" s="5"/>
      <c r="E63" s="5"/>
      <c r="F63" s="6"/>
      <c r="G63" s="7" t="str">
        <f t="shared" si="0"/>
        <v/>
      </c>
    </row>
    <row r="64" spans="3:7">
      <c r="C64" s="3">
        <v>63</v>
      </c>
      <c r="D64" s="5"/>
      <c r="E64" s="5"/>
      <c r="F64" s="6"/>
      <c r="G64" s="7" t="str">
        <f t="shared" si="0"/>
        <v/>
      </c>
    </row>
    <row r="65" spans="3:7">
      <c r="C65" s="3">
        <v>64</v>
      </c>
      <c r="D65" s="5"/>
      <c r="E65" s="5"/>
      <c r="F65" s="6"/>
      <c r="G65" s="7" t="str">
        <f t="shared" si="0"/>
        <v/>
      </c>
    </row>
    <row r="66" spans="3:7">
      <c r="C66" s="3">
        <v>65</v>
      </c>
      <c r="D66" s="5"/>
      <c r="E66" s="5"/>
      <c r="F66" s="6"/>
      <c r="G66" s="7" t="str">
        <f t="shared" ref="G66:G129" si="1">IF(ISNA(VLOOKUP($F66,$A$2:$A$11,1)),"","ok")</f>
        <v/>
      </c>
    </row>
    <row r="67" spans="3:7">
      <c r="C67" s="3">
        <v>66</v>
      </c>
      <c r="D67" s="8" t="s">
        <v>63</v>
      </c>
      <c r="E67" s="5" t="s">
        <v>30</v>
      </c>
      <c r="F67" s="6" t="s">
        <v>11</v>
      </c>
      <c r="G67" s="7" t="str">
        <f t="shared" si="1"/>
        <v>ok</v>
      </c>
    </row>
    <row r="68" spans="3:7">
      <c r="C68" s="3">
        <v>67</v>
      </c>
      <c r="D68" s="8"/>
      <c r="E68" s="5"/>
      <c r="F68" s="6"/>
      <c r="G68" s="7" t="str">
        <f t="shared" si="1"/>
        <v/>
      </c>
    </row>
    <row r="69" spans="3:7">
      <c r="C69" s="3">
        <v>68</v>
      </c>
      <c r="D69" s="8"/>
      <c r="E69" s="5"/>
      <c r="F69" s="6"/>
      <c r="G69" s="7" t="str">
        <f t="shared" si="1"/>
        <v/>
      </c>
    </row>
    <row r="70" spans="3:7">
      <c r="C70" s="3">
        <v>69</v>
      </c>
      <c r="D70" s="8"/>
      <c r="E70" s="5"/>
      <c r="F70" s="6"/>
      <c r="G70" s="7" t="str">
        <f t="shared" si="1"/>
        <v/>
      </c>
    </row>
    <row r="71" spans="3:7">
      <c r="C71" s="3">
        <v>70</v>
      </c>
      <c r="D71" s="5"/>
      <c r="E71" s="5"/>
      <c r="F71" s="6"/>
      <c r="G71" s="7" t="str">
        <f t="shared" si="1"/>
        <v/>
      </c>
    </row>
    <row r="72" spans="3:7">
      <c r="C72" s="3">
        <v>71</v>
      </c>
      <c r="D72" s="5"/>
      <c r="E72" s="5"/>
      <c r="F72" s="6"/>
      <c r="G72" s="7" t="str">
        <f t="shared" si="1"/>
        <v/>
      </c>
    </row>
    <row r="73" spans="3:7">
      <c r="C73" s="3">
        <v>72</v>
      </c>
      <c r="D73" s="5" t="s">
        <v>64</v>
      </c>
      <c r="E73" s="5" t="s">
        <v>95</v>
      </c>
      <c r="F73" s="6" t="s">
        <v>12</v>
      </c>
      <c r="G73" s="7" t="str">
        <f t="shared" si="1"/>
        <v>ok</v>
      </c>
    </row>
    <row r="74" spans="3:7">
      <c r="C74" s="3">
        <v>73</v>
      </c>
      <c r="D74" s="5"/>
      <c r="E74" s="5"/>
      <c r="F74" s="6"/>
      <c r="G74" s="7" t="str">
        <f t="shared" si="1"/>
        <v/>
      </c>
    </row>
    <row r="75" spans="3:7">
      <c r="C75" s="3">
        <v>74</v>
      </c>
      <c r="D75" s="5"/>
      <c r="E75" s="5"/>
      <c r="F75" s="6"/>
      <c r="G75" s="7" t="str">
        <f t="shared" si="1"/>
        <v/>
      </c>
    </row>
    <row r="76" spans="3:7">
      <c r="C76" s="3">
        <v>75</v>
      </c>
      <c r="D76" s="5"/>
      <c r="E76" s="5"/>
      <c r="F76" s="6"/>
      <c r="G76" s="7" t="str">
        <f t="shared" si="1"/>
        <v/>
      </c>
    </row>
    <row r="77" spans="3:7">
      <c r="C77" s="3">
        <v>76</v>
      </c>
      <c r="D77" s="5"/>
      <c r="E77" s="5"/>
      <c r="F77" s="6"/>
      <c r="G77" s="7" t="str">
        <f t="shared" si="1"/>
        <v/>
      </c>
    </row>
    <row r="78" spans="3:7">
      <c r="C78" s="3">
        <v>77</v>
      </c>
      <c r="D78" s="5"/>
      <c r="E78" s="5"/>
      <c r="F78" s="6"/>
      <c r="G78" s="7" t="str">
        <f t="shared" si="1"/>
        <v/>
      </c>
    </row>
    <row r="79" spans="3:7">
      <c r="C79" s="3">
        <v>78</v>
      </c>
      <c r="D79" s="5"/>
      <c r="E79" s="5"/>
      <c r="F79" s="6"/>
      <c r="G79" s="7" t="str">
        <f t="shared" si="1"/>
        <v/>
      </c>
    </row>
    <row r="80" spans="3:7">
      <c r="C80" s="3">
        <v>79</v>
      </c>
      <c r="D80" s="5"/>
      <c r="E80" s="5"/>
      <c r="F80" s="6"/>
      <c r="G80" s="7" t="str">
        <f t="shared" si="1"/>
        <v/>
      </c>
    </row>
    <row r="81" spans="3:7">
      <c r="C81" s="3">
        <v>80</v>
      </c>
      <c r="D81" s="5"/>
      <c r="E81" s="5"/>
      <c r="F81" s="6"/>
      <c r="G81" s="7" t="str">
        <f t="shared" si="1"/>
        <v/>
      </c>
    </row>
    <row r="82" spans="3:7">
      <c r="C82" s="3">
        <v>81</v>
      </c>
      <c r="D82" s="5" t="s">
        <v>65</v>
      </c>
      <c r="E82" s="5" t="s">
        <v>66</v>
      </c>
      <c r="F82" s="6" t="s">
        <v>13</v>
      </c>
      <c r="G82" s="7" t="str">
        <f t="shared" si="1"/>
        <v>ok</v>
      </c>
    </row>
    <row r="83" spans="3:7">
      <c r="C83" s="3">
        <v>82</v>
      </c>
      <c r="D83" s="5"/>
      <c r="E83" s="5"/>
      <c r="F83" s="6"/>
      <c r="G83" s="7" t="str">
        <f t="shared" si="1"/>
        <v/>
      </c>
    </row>
    <row r="84" spans="3:7">
      <c r="C84" s="3">
        <v>83</v>
      </c>
      <c r="D84" s="5"/>
      <c r="E84" s="5"/>
      <c r="F84" s="6"/>
      <c r="G84" s="7" t="str">
        <f t="shared" si="1"/>
        <v/>
      </c>
    </row>
    <row r="85" spans="3:7">
      <c r="C85" s="3">
        <v>84</v>
      </c>
      <c r="D85" s="5"/>
      <c r="E85" s="5"/>
      <c r="F85" s="6"/>
      <c r="G85" s="7" t="str">
        <f t="shared" si="1"/>
        <v/>
      </c>
    </row>
    <row r="86" spans="3:7">
      <c r="C86" s="3">
        <v>85</v>
      </c>
      <c r="D86" s="5"/>
      <c r="E86" s="5"/>
      <c r="F86" s="6"/>
      <c r="G86" s="7" t="str">
        <f t="shared" si="1"/>
        <v/>
      </c>
    </row>
    <row r="87" spans="3:7">
      <c r="C87" s="3">
        <v>86</v>
      </c>
      <c r="D87" s="8"/>
      <c r="E87" s="5"/>
      <c r="F87" s="6"/>
      <c r="G87" s="7" t="str">
        <f t="shared" si="1"/>
        <v/>
      </c>
    </row>
    <row r="88" spans="3:7">
      <c r="C88" s="3">
        <v>87</v>
      </c>
      <c r="D88" s="5"/>
      <c r="E88" s="5"/>
      <c r="F88" s="6"/>
      <c r="G88" s="7" t="str">
        <f t="shared" si="1"/>
        <v/>
      </c>
    </row>
    <row r="89" spans="3:7">
      <c r="C89" s="3">
        <v>88</v>
      </c>
      <c r="D89" s="5"/>
      <c r="E89" s="5"/>
      <c r="F89" s="6"/>
      <c r="G89" s="7" t="str">
        <f t="shared" si="1"/>
        <v/>
      </c>
    </row>
    <row r="90" spans="3:7">
      <c r="C90" s="3">
        <v>89</v>
      </c>
      <c r="D90" s="5" t="s">
        <v>39</v>
      </c>
      <c r="E90" s="5" t="s">
        <v>30</v>
      </c>
      <c r="F90" s="6" t="s">
        <v>12</v>
      </c>
      <c r="G90" s="7" t="str">
        <f t="shared" si="1"/>
        <v>ok</v>
      </c>
    </row>
    <row r="91" spans="3:7">
      <c r="C91" s="3">
        <v>90</v>
      </c>
      <c r="D91" s="5"/>
      <c r="E91" s="5"/>
      <c r="F91" s="6"/>
      <c r="G91" s="7" t="str">
        <f t="shared" si="1"/>
        <v/>
      </c>
    </row>
    <row r="92" spans="3:7">
      <c r="C92" s="3">
        <v>91</v>
      </c>
      <c r="D92" s="5"/>
      <c r="E92" s="5"/>
      <c r="F92" s="6"/>
      <c r="G92" s="7" t="str">
        <f t="shared" si="1"/>
        <v/>
      </c>
    </row>
    <row r="93" spans="3:7">
      <c r="C93" s="3">
        <v>92</v>
      </c>
      <c r="D93" s="5"/>
      <c r="E93" s="5"/>
      <c r="F93" s="6"/>
      <c r="G93" s="7" t="str">
        <f t="shared" si="1"/>
        <v/>
      </c>
    </row>
    <row r="94" spans="3:7">
      <c r="C94" s="3">
        <v>93</v>
      </c>
      <c r="D94" s="5"/>
      <c r="E94" s="5"/>
      <c r="F94" s="6"/>
      <c r="G94" s="7" t="str">
        <f t="shared" si="1"/>
        <v/>
      </c>
    </row>
    <row r="95" spans="3:7">
      <c r="C95" s="3">
        <v>94</v>
      </c>
      <c r="D95" s="5"/>
      <c r="E95" s="5"/>
      <c r="F95" s="6"/>
      <c r="G95" s="7" t="str">
        <f t="shared" si="1"/>
        <v/>
      </c>
    </row>
    <row r="96" spans="3:7">
      <c r="C96" s="3">
        <v>95</v>
      </c>
      <c r="D96" s="5"/>
      <c r="E96" s="5"/>
      <c r="F96" s="6"/>
      <c r="G96" s="7" t="str">
        <f t="shared" si="1"/>
        <v/>
      </c>
    </row>
    <row r="97" spans="3:7">
      <c r="C97" s="3">
        <v>96</v>
      </c>
      <c r="D97" s="5"/>
      <c r="E97" s="5"/>
      <c r="F97" s="6"/>
      <c r="G97" s="7" t="str">
        <f t="shared" si="1"/>
        <v/>
      </c>
    </row>
    <row r="98" spans="3:7">
      <c r="C98" s="3">
        <v>97</v>
      </c>
      <c r="D98" s="8"/>
      <c r="E98" s="5"/>
      <c r="F98" s="6"/>
      <c r="G98" s="7" t="str">
        <f t="shared" si="1"/>
        <v/>
      </c>
    </row>
    <row r="99" spans="3:7">
      <c r="C99" s="3">
        <v>98</v>
      </c>
      <c r="D99" s="5"/>
      <c r="E99" s="5"/>
      <c r="F99" s="6"/>
      <c r="G99" s="7" t="str">
        <f t="shared" si="1"/>
        <v/>
      </c>
    </row>
    <row r="100" spans="3:7">
      <c r="C100" s="3">
        <v>99</v>
      </c>
      <c r="D100" s="5" t="s">
        <v>67</v>
      </c>
      <c r="E100" s="5" t="s">
        <v>68</v>
      </c>
      <c r="F100" s="6" t="s">
        <v>11</v>
      </c>
      <c r="G100" s="7" t="str">
        <f t="shared" si="1"/>
        <v>ok</v>
      </c>
    </row>
    <row r="101" spans="3:7">
      <c r="C101" s="3">
        <v>100</v>
      </c>
      <c r="D101" s="5" t="s">
        <v>69</v>
      </c>
      <c r="E101" s="5" t="s">
        <v>30</v>
      </c>
      <c r="F101" s="6" t="s">
        <v>6</v>
      </c>
      <c r="G101" s="7" t="str">
        <f t="shared" si="1"/>
        <v>ok</v>
      </c>
    </row>
    <row r="102" spans="3:7">
      <c r="C102" s="3">
        <v>101</v>
      </c>
      <c r="D102" s="5" t="s">
        <v>70</v>
      </c>
      <c r="E102" s="5" t="s">
        <v>68</v>
      </c>
      <c r="F102" s="6" t="s">
        <v>12</v>
      </c>
      <c r="G102" s="7" t="str">
        <f t="shared" si="1"/>
        <v>ok</v>
      </c>
    </row>
    <row r="103" spans="3:7">
      <c r="C103" s="3">
        <v>102</v>
      </c>
      <c r="D103" s="5"/>
      <c r="E103" s="5"/>
      <c r="F103" s="6"/>
      <c r="G103" s="7" t="str">
        <f t="shared" si="1"/>
        <v/>
      </c>
    </row>
    <row r="104" spans="3:7">
      <c r="C104" s="3">
        <v>103</v>
      </c>
      <c r="D104" s="5"/>
      <c r="E104" s="5"/>
      <c r="F104" s="6"/>
      <c r="G104" s="7" t="str">
        <f t="shared" si="1"/>
        <v/>
      </c>
    </row>
    <row r="105" spans="3:7">
      <c r="C105" s="3">
        <v>104</v>
      </c>
      <c r="D105" s="5"/>
      <c r="E105" s="5"/>
      <c r="F105" s="6"/>
      <c r="G105" s="7" t="str">
        <f t="shared" si="1"/>
        <v/>
      </c>
    </row>
    <row r="106" spans="3:7">
      <c r="C106" s="3">
        <v>105</v>
      </c>
      <c r="D106" s="5"/>
      <c r="E106" s="5"/>
      <c r="F106" s="6"/>
      <c r="G106" s="7" t="str">
        <f t="shared" si="1"/>
        <v/>
      </c>
    </row>
    <row r="107" spans="3:7">
      <c r="C107" s="3">
        <v>106</v>
      </c>
      <c r="D107" s="5" t="s">
        <v>71</v>
      </c>
      <c r="E107" s="5" t="s">
        <v>50</v>
      </c>
      <c r="F107" s="6" t="s">
        <v>72</v>
      </c>
      <c r="G107" s="7" t="str">
        <f t="shared" si="1"/>
        <v>ok</v>
      </c>
    </row>
    <row r="108" spans="3:7">
      <c r="C108" s="3">
        <v>107</v>
      </c>
      <c r="D108" s="5"/>
      <c r="E108" s="5"/>
      <c r="F108" s="6"/>
      <c r="G108" s="7" t="str">
        <f t="shared" si="1"/>
        <v/>
      </c>
    </row>
    <row r="109" spans="3:7">
      <c r="C109" s="3">
        <v>108</v>
      </c>
      <c r="D109" s="8" t="s">
        <v>73</v>
      </c>
      <c r="E109" s="5" t="s">
        <v>30</v>
      </c>
      <c r="F109" s="6" t="s">
        <v>6</v>
      </c>
      <c r="G109" s="7" t="str">
        <f t="shared" si="1"/>
        <v>ok</v>
      </c>
    </row>
    <row r="110" spans="3:7">
      <c r="C110" s="3">
        <v>109</v>
      </c>
      <c r="D110" s="8"/>
      <c r="E110" s="5"/>
      <c r="F110" s="6"/>
      <c r="G110" s="7" t="str">
        <f t="shared" si="1"/>
        <v/>
      </c>
    </row>
    <row r="111" spans="3:7">
      <c r="C111" s="3">
        <v>110</v>
      </c>
      <c r="D111" s="5"/>
      <c r="E111" s="5"/>
      <c r="F111" s="6"/>
      <c r="G111" s="7" t="str">
        <f t="shared" si="1"/>
        <v/>
      </c>
    </row>
    <row r="112" spans="3:7">
      <c r="C112" s="3">
        <v>111</v>
      </c>
      <c r="D112" s="5"/>
      <c r="E112" s="5"/>
      <c r="F112" s="6"/>
      <c r="G112" s="7" t="str">
        <f t="shared" si="1"/>
        <v/>
      </c>
    </row>
    <row r="113" spans="3:7">
      <c r="C113" s="3">
        <v>112</v>
      </c>
      <c r="D113" s="5"/>
      <c r="E113" s="5"/>
      <c r="F113" s="6"/>
      <c r="G113" s="7" t="str">
        <f t="shared" si="1"/>
        <v/>
      </c>
    </row>
    <row r="114" spans="3:7">
      <c r="C114" s="3">
        <v>113</v>
      </c>
      <c r="D114" s="5"/>
      <c r="E114" s="5"/>
      <c r="F114" s="6"/>
      <c r="G114" s="7" t="str">
        <f t="shared" si="1"/>
        <v/>
      </c>
    </row>
    <row r="115" spans="3:7">
      <c r="C115" s="3">
        <v>114</v>
      </c>
      <c r="D115" s="8"/>
      <c r="E115" s="5"/>
      <c r="F115" s="6"/>
      <c r="G115" s="7" t="str">
        <f t="shared" si="1"/>
        <v/>
      </c>
    </row>
    <row r="116" spans="3:7">
      <c r="C116" s="3">
        <v>115</v>
      </c>
      <c r="D116" s="8" t="s">
        <v>74</v>
      </c>
      <c r="E116" s="10" t="s">
        <v>34</v>
      </c>
      <c r="F116" s="6" t="s">
        <v>72</v>
      </c>
      <c r="G116" s="7" t="str">
        <f t="shared" si="1"/>
        <v>ok</v>
      </c>
    </row>
    <row r="117" spans="3:7">
      <c r="C117" s="3">
        <v>116</v>
      </c>
      <c r="D117" s="5"/>
      <c r="E117" s="5"/>
      <c r="F117" s="6"/>
      <c r="G117" s="7" t="str">
        <f t="shared" si="1"/>
        <v/>
      </c>
    </row>
    <row r="118" spans="3:7">
      <c r="C118" s="3">
        <v>117</v>
      </c>
      <c r="D118" s="5"/>
      <c r="E118" s="10"/>
      <c r="F118" s="6"/>
      <c r="G118" s="7" t="str">
        <f t="shared" si="1"/>
        <v/>
      </c>
    </row>
    <row r="119" spans="3:7">
      <c r="C119" s="3">
        <v>118</v>
      </c>
      <c r="D119" s="10"/>
      <c r="E119" s="10"/>
      <c r="F119" s="70"/>
      <c r="G119" s="7" t="str">
        <f t="shared" si="1"/>
        <v/>
      </c>
    </row>
    <row r="120" spans="3:7">
      <c r="C120" s="3">
        <v>119</v>
      </c>
      <c r="D120" s="10"/>
      <c r="E120" s="10"/>
      <c r="F120" s="10"/>
      <c r="G120" s="7" t="str">
        <f t="shared" si="1"/>
        <v/>
      </c>
    </row>
    <row r="121" spans="3:7">
      <c r="C121" s="3">
        <v>120</v>
      </c>
      <c r="D121" s="10"/>
      <c r="E121" s="10"/>
      <c r="F121" s="10"/>
      <c r="G121" s="7" t="str">
        <f t="shared" si="1"/>
        <v/>
      </c>
    </row>
    <row r="122" spans="3:7">
      <c r="C122" s="3">
        <v>121</v>
      </c>
      <c r="D122" s="10" t="s">
        <v>94</v>
      </c>
      <c r="E122" s="10" t="s">
        <v>30</v>
      </c>
      <c r="F122" s="10" t="s">
        <v>72</v>
      </c>
      <c r="G122" s="7" t="str">
        <f t="shared" si="1"/>
        <v>ok</v>
      </c>
    </row>
    <row r="123" spans="3:7">
      <c r="C123" s="3">
        <v>122</v>
      </c>
      <c r="D123" s="10"/>
      <c r="E123" s="10"/>
      <c r="F123" s="10"/>
      <c r="G123" s="7" t="str">
        <f t="shared" si="1"/>
        <v/>
      </c>
    </row>
    <row r="124" spans="3:7">
      <c r="C124" s="3">
        <v>123</v>
      </c>
      <c r="D124" s="10"/>
      <c r="E124" s="10"/>
      <c r="F124" s="10"/>
      <c r="G124" s="7" t="str">
        <f t="shared" si="1"/>
        <v/>
      </c>
    </row>
    <row r="125" spans="3:7">
      <c r="C125" s="3">
        <v>124</v>
      </c>
      <c r="D125" s="10" t="s">
        <v>75</v>
      </c>
      <c r="E125" s="10" t="s">
        <v>50</v>
      </c>
      <c r="F125" s="10" t="s">
        <v>76</v>
      </c>
      <c r="G125" s="7" t="str">
        <f t="shared" si="1"/>
        <v>ok</v>
      </c>
    </row>
    <row r="126" spans="3:7">
      <c r="C126" s="3">
        <v>125</v>
      </c>
      <c r="D126" s="10"/>
      <c r="E126" s="10"/>
      <c r="F126" s="10"/>
      <c r="G126" s="7" t="str">
        <f t="shared" si="1"/>
        <v/>
      </c>
    </row>
    <row r="127" spans="3:7">
      <c r="C127" s="3">
        <v>126</v>
      </c>
      <c r="D127" s="10"/>
      <c r="E127" s="10"/>
      <c r="F127" s="10"/>
      <c r="G127" s="7" t="str">
        <f t="shared" si="1"/>
        <v/>
      </c>
    </row>
    <row r="128" spans="3:7">
      <c r="C128" s="3">
        <v>127</v>
      </c>
      <c r="D128" s="10"/>
      <c r="E128" s="10"/>
      <c r="F128" s="10"/>
      <c r="G128" s="7" t="str">
        <f t="shared" si="1"/>
        <v/>
      </c>
    </row>
    <row r="129" spans="3:7">
      <c r="C129" s="3">
        <v>128</v>
      </c>
      <c r="D129" s="10" t="s">
        <v>32</v>
      </c>
      <c r="E129" s="10" t="s">
        <v>30</v>
      </c>
      <c r="F129" s="10" t="s">
        <v>8</v>
      </c>
      <c r="G129" s="7" t="str">
        <f t="shared" si="1"/>
        <v>ok</v>
      </c>
    </row>
    <row r="130" spans="3:7">
      <c r="C130" s="3">
        <v>129</v>
      </c>
      <c r="D130" s="10"/>
      <c r="E130" s="10"/>
      <c r="F130" s="10"/>
      <c r="G130" s="7" t="str">
        <f t="shared" ref="G130:G193" si="2">IF(ISNA(VLOOKUP($F130,$A$2:$A$11,1)),"","ok")</f>
        <v/>
      </c>
    </row>
    <row r="131" spans="3:7">
      <c r="C131" s="3">
        <v>130</v>
      </c>
      <c r="D131" s="10" t="s">
        <v>44</v>
      </c>
      <c r="E131" s="10" t="s">
        <v>30</v>
      </c>
      <c r="F131" s="10" t="s">
        <v>13</v>
      </c>
      <c r="G131" s="7" t="str">
        <f t="shared" si="2"/>
        <v>ok</v>
      </c>
    </row>
    <row r="132" spans="3:7">
      <c r="C132" s="3">
        <v>131</v>
      </c>
      <c r="D132" s="10"/>
      <c r="E132" s="10"/>
      <c r="F132" s="10"/>
      <c r="G132" s="7" t="str">
        <f t="shared" si="2"/>
        <v/>
      </c>
    </row>
    <row r="133" spans="3:7">
      <c r="C133" s="3">
        <v>132</v>
      </c>
      <c r="D133" s="10"/>
      <c r="E133" s="10"/>
      <c r="F133" s="10"/>
      <c r="G133" s="7" t="str">
        <f t="shared" si="2"/>
        <v/>
      </c>
    </row>
    <row r="134" spans="3:7">
      <c r="C134" s="3">
        <v>133</v>
      </c>
      <c r="D134" s="10"/>
      <c r="E134" s="10"/>
      <c r="F134" s="10"/>
      <c r="G134" s="7" t="str">
        <f t="shared" si="2"/>
        <v/>
      </c>
    </row>
    <row r="135" spans="3:7">
      <c r="C135" s="3">
        <v>134</v>
      </c>
      <c r="D135" s="10" t="s">
        <v>77</v>
      </c>
      <c r="E135" s="10" t="s">
        <v>93</v>
      </c>
      <c r="F135" s="10" t="s">
        <v>13</v>
      </c>
      <c r="G135" s="7" t="str">
        <f t="shared" si="2"/>
        <v>ok</v>
      </c>
    </row>
    <row r="136" spans="3:7">
      <c r="C136" s="3">
        <v>135</v>
      </c>
      <c r="D136" s="10"/>
      <c r="E136" s="10"/>
      <c r="F136" s="10"/>
      <c r="G136" s="7" t="str">
        <f t="shared" si="2"/>
        <v/>
      </c>
    </row>
    <row r="137" spans="3:7">
      <c r="C137" s="3">
        <v>136</v>
      </c>
      <c r="D137" s="10" t="s">
        <v>78</v>
      </c>
      <c r="E137" s="10" t="s">
        <v>50</v>
      </c>
      <c r="F137" s="10" t="s">
        <v>11</v>
      </c>
      <c r="G137" s="7" t="str">
        <f t="shared" si="2"/>
        <v>ok</v>
      </c>
    </row>
    <row r="138" spans="3:7">
      <c r="C138" s="3">
        <v>137</v>
      </c>
      <c r="D138" s="10"/>
      <c r="E138" s="10"/>
      <c r="F138" s="10"/>
      <c r="G138" s="7" t="str">
        <f t="shared" si="2"/>
        <v/>
      </c>
    </row>
    <row r="139" spans="3:7">
      <c r="C139" s="3">
        <v>138</v>
      </c>
      <c r="D139" s="10"/>
      <c r="E139" s="10"/>
      <c r="F139" s="10"/>
      <c r="G139" s="7" t="str">
        <f t="shared" si="2"/>
        <v/>
      </c>
    </row>
    <row r="140" spans="3:7">
      <c r="C140" s="3">
        <v>139</v>
      </c>
      <c r="D140" s="10"/>
      <c r="E140" s="10"/>
      <c r="F140" s="10"/>
      <c r="G140" s="7" t="str">
        <f t="shared" si="2"/>
        <v/>
      </c>
    </row>
    <row r="141" spans="3:7">
      <c r="C141" s="3">
        <v>140</v>
      </c>
      <c r="D141" s="10"/>
      <c r="E141" s="10"/>
      <c r="F141" s="10"/>
      <c r="G141" s="7" t="str">
        <f t="shared" si="2"/>
        <v/>
      </c>
    </row>
    <row r="142" spans="3:7">
      <c r="C142" s="3">
        <v>141</v>
      </c>
      <c r="D142" s="10" t="s">
        <v>79</v>
      </c>
      <c r="E142" s="10" t="s">
        <v>30</v>
      </c>
      <c r="F142" s="10" t="s">
        <v>11</v>
      </c>
      <c r="G142" s="7" t="str">
        <f t="shared" si="2"/>
        <v>ok</v>
      </c>
    </row>
    <row r="143" spans="3:7">
      <c r="C143" s="3">
        <v>142</v>
      </c>
      <c r="D143" s="10"/>
      <c r="E143" s="10"/>
      <c r="F143" s="10"/>
      <c r="G143" s="7" t="str">
        <f t="shared" si="2"/>
        <v/>
      </c>
    </row>
    <row r="144" spans="3:7">
      <c r="C144" s="3">
        <v>143</v>
      </c>
      <c r="D144" s="10"/>
      <c r="E144" s="10"/>
      <c r="F144" s="10"/>
      <c r="G144" s="7" t="str">
        <f t="shared" si="2"/>
        <v/>
      </c>
    </row>
    <row r="145" spans="3:7">
      <c r="C145" s="3">
        <v>144</v>
      </c>
      <c r="D145" s="10" t="s">
        <v>80</v>
      </c>
      <c r="E145" s="10" t="s">
        <v>81</v>
      </c>
      <c r="F145" s="10" t="s">
        <v>11</v>
      </c>
      <c r="G145" s="7" t="str">
        <f t="shared" si="2"/>
        <v>ok</v>
      </c>
    </row>
    <row r="146" spans="3:7">
      <c r="C146" s="3">
        <v>145</v>
      </c>
      <c r="D146" s="10"/>
      <c r="E146" s="10"/>
      <c r="F146" s="10"/>
      <c r="G146" s="7" t="str">
        <f t="shared" si="2"/>
        <v/>
      </c>
    </row>
    <row r="147" spans="3:7">
      <c r="C147" s="3">
        <v>146</v>
      </c>
      <c r="D147" s="10"/>
      <c r="E147" s="10"/>
      <c r="F147" s="10"/>
      <c r="G147" s="7" t="str">
        <f t="shared" si="2"/>
        <v/>
      </c>
    </row>
    <row r="148" spans="3:7">
      <c r="C148" s="3">
        <v>147</v>
      </c>
      <c r="D148" s="10"/>
      <c r="E148" s="10"/>
      <c r="F148" s="10"/>
      <c r="G148" s="7" t="str">
        <f t="shared" si="2"/>
        <v/>
      </c>
    </row>
    <row r="149" spans="3:7">
      <c r="C149" s="3">
        <v>148</v>
      </c>
      <c r="D149" s="10"/>
      <c r="E149" s="10"/>
      <c r="F149" s="10"/>
      <c r="G149" s="7" t="str">
        <f t="shared" si="2"/>
        <v/>
      </c>
    </row>
    <row r="150" spans="3:7">
      <c r="C150" s="3">
        <v>149</v>
      </c>
      <c r="D150" s="10" t="s">
        <v>35</v>
      </c>
      <c r="E150" s="10" t="s">
        <v>81</v>
      </c>
      <c r="F150" s="10" t="s">
        <v>12</v>
      </c>
      <c r="G150" s="7" t="str">
        <f t="shared" si="2"/>
        <v>ok</v>
      </c>
    </row>
    <row r="151" spans="3:7">
      <c r="C151" s="3">
        <v>150</v>
      </c>
      <c r="D151" s="10"/>
      <c r="E151" s="10"/>
      <c r="F151" s="10"/>
      <c r="G151" s="7" t="str">
        <f t="shared" si="2"/>
        <v/>
      </c>
    </row>
    <row r="152" spans="3:7">
      <c r="C152" s="3">
        <v>151</v>
      </c>
      <c r="D152" s="10" t="s">
        <v>46</v>
      </c>
      <c r="E152" s="10" t="s">
        <v>82</v>
      </c>
      <c r="F152" s="10" t="s">
        <v>11</v>
      </c>
      <c r="G152" s="7" t="str">
        <f t="shared" si="2"/>
        <v>ok</v>
      </c>
    </row>
    <row r="153" spans="3:7">
      <c r="C153" s="3">
        <v>152</v>
      </c>
      <c r="D153" s="10"/>
      <c r="E153" s="10"/>
      <c r="F153" s="10"/>
      <c r="G153" s="7" t="str">
        <f t="shared" si="2"/>
        <v/>
      </c>
    </row>
    <row r="154" spans="3:7">
      <c r="C154" s="3">
        <v>153</v>
      </c>
      <c r="D154" s="10"/>
      <c r="E154" s="10"/>
      <c r="F154" s="10"/>
      <c r="G154" s="7" t="str">
        <f t="shared" si="2"/>
        <v/>
      </c>
    </row>
    <row r="155" spans="3:7">
      <c r="C155" s="3">
        <v>154</v>
      </c>
      <c r="D155" s="10"/>
      <c r="E155" s="10"/>
      <c r="F155" s="10"/>
      <c r="G155" s="7" t="str">
        <f t="shared" si="2"/>
        <v/>
      </c>
    </row>
    <row r="156" spans="3:7">
      <c r="C156" s="3">
        <v>155</v>
      </c>
      <c r="D156" s="10"/>
      <c r="E156" s="10"/>
      <c r="F156" s="10"/>
      <c r="G156" s="7" t="str">
        <f t="shared" si="2"/>
        <v/>
      </c>
    </row>
    <row r="157" spans="3:7">
      <c r="C157" s="3">
        <v>156</v>
      </c>
      <c r="D157" s="10"/>
      <c r="E157" s="10"/>
      <c r="F157" s="10"/>
      <c r="G157" s="7" t="str">
        <f t="shared" si="2"/>
        <v/>
      </c>
    </row>
    <row r="158" spans="3:7">
      <c r="C158" s="3">
        <v>157</v>
      </c>
      <c r="D158" s="10" t="s">
        <v>83</v>
      </c>
      <c r="E158" s="10" t="s">
        <v>30</v>
      </c>
      <c r="F158" s="10" t="s">
        <v>7</v>
      </c>
      <c r="G158" s="7" t="str">
        <f t="shared" si="2"/>
        <v>ok</v>
      </c>
    </row>
    <row r="159" spans="3:7">
      <c r="C159" s="3">
        <v>158</v>
      </c>
      <c r="D159" s="10"/>
      <c r="E159" s="10"/>
      <c r="F159" s="10"/>
      <c r="G159" s="7" t="str">
        <f t="shared" si="2"/>
        <v/>
      </c>
    </row>
    <row r="160" spans="3:7">
      <c r="C160" s="3">
        <v>159</v>
      </c>
      <c r="D160" s="10" t="s">
        <v>84</v>
      </c>
      <c r="E160" s="10" t="s">
        <v>50</v>
      </c>
      <c r="F160" s="10" t="s">
        <v>13</v>
      </c>
      <c r="G160" s="7" t="str">
        <f t="shared" si="2"/>
        <v>ok</v>
      </c>
    </row>
    <row r="161" spans="3:7">
      <c r="C161" s="3">
        <v>160</v>
      </c>
      <c r="D161" s="10" t="s">
        <v>85</v>
      </c>
      <c r="E161" s="10" t="s">
        <v>50</v>
      </c>
      <c r="F161" s="10" t="s">
        <v>11</v>
      </c>
      <c r="G161" s="7" t="str">
        <f t="shared" si="2"/>
        <v>ok</v>
      </c>
    </row>
    <row r="162" spans="3:7">
      <c r="C162" s="3">
        <v>161</v>
      </c>
      <c r="D162" s="10"/>
      <c r="E162" s="10"/>
      <c r="F162" s="10"/>
      <c r="G162" s="7" t="str">
        <f t="shared" si="2"/>
        <v/>
      </c>
    </row>
    <row r="163" spans="3:7">
      <c r="C163" s="3">
        <v>162</v>
      </c>
      <c r="D163" s="10" t="s">
        <v>86</v>
      </c>
      <c r="E163" s="10" t="s">
        <v>30</v>
      </c>
      <c r="F163" s="10" t="s">
        <v>14</v>
      </c>
      <c r="G163" s="7" t="str">
        <f t="shared" si="2"/>
        <v>ok</v>
      </c>
    </row>
    <row r="164" spans="3:7">
      <c r="C164" s="3">
        <v>163</v>
      </c>
      <c r="D164" s="10" t="s">
        <v>87</v>
      </c>
      <c r="E164" s="10" t="s">
        <v>96</v>
      </c>
      <c r="F164" s="10" t="s">
        <v>11</v>
      </c>
      <c r="G164" s="7" t="str">
        <f t="shared" si="2"/>
        <v>ok</v>
      </c>
    </row>
    <row r="165" spans="3:7">
      <c r="C165" s="3">
        <v>164</v>
      </c>
      <c r="D165" s="10"/>
      <c r="E165" s="10"/>
      <c r="F165" s="10"/>
      <c r="G165" s="7" t="str">
        <f t="shared" si="2"/>
        <v/>
      </c>
    </row>
    <row r="166" spans="3:7">
      <c r="C166" s="3">
        <v>165</v>
      </c>
      <c r="D166" s="10"/>
      <c r="E166" s="10"/>
      <c r="F166" s="10"/>
      <c r="G166" s="7" t="str">
        <f t="shared" si="2"/>
        <v/>
      </c>
    </row>
    <row r="167" spans="3:7">
      <c r="C167" s="3">
        <v>166</v>
      </c>
      <c r="D167" s="10"/>
      <c r="E167" s="10"/>
      <c r="F167" s="10"/>
      <c r="G167" s="7" t="str">
        <f t="shared" si="2"/>
        <v/>
      </c>
    </row>
    <row r="168" spans="3:7">
      <c r="C168" s="3">
        <v>167</v>
      </c>
      <c r="D168" s="10" t="s">
        <v>88</v>
      </c>
      <c r="E168" s="10" t="s">
        <v>50</v>
      </c>
      <c r="F168" s="10" t="s">
        <v>11</v>
      </c>
      <c r="G168" s="7" t="str">
        <f t="shared" si="2"/>
        <v>ok</v>
      </c>
    </row>
    <row r="169" spans="3:7">
      <c r="C169" s="3">
        <v>168</v>
      </c>
      <c r="D169" s="10" t="s">
        <v>89</v>
      </c>
      <c r="E169" s="10" t="s">
        <v>30</v>
      </c>
      <c r="F169" s="10" t="s">
        <v>11</v>
      </c>
      <c r="G169" s="7" t="str">
        <f t="shared" si="2"/>
        <v>ok</v>
      </c>
    </row>
    <row r="170" spans="3:7">
      <c r="C170" s="3">
        <v>169</v>
      </c>
      <c r="D170" s="10" t="s">
        <v>45</v>
      </c>
      <c r="E170" s="10" t="s">
        <v>30</v>
      </c>
      <c r="F170" s="10" t="s">
        <v>12</v>
      </c>
      <c r="G170" s="7" t="str">
        <f t="shared" si="2"/>
        <v>ok</v>
      </c>
    </row>
    <row r="171" spans="3:7">
      <c r="C171" s="3">
        <v>170</v>
      </c>
      <c r="D171" s="10" t="s">
        <v>43</v>
      </c>
      <c r="E171" s="10" t="s">
        <v>30</v>
      </c>
      <c r="F171" s="10" t="s">
        <v>14</v>
      </c>
      <c r="G171" s="7" t="str">
        <f t="shared" si="2"/>
        <v>ok</v>
      </c>
    </row>
    <row r="172" spans="3:7">
      <c r="C172" s="3">
        <v>171</v>
      </c>
      <c r="D172" s="10" t="s">
        <v>90</v>
      </c>
      <c r="E172" s="10" t="s">
        <v>91</v>
      </c>
      <c r="F172" s="10" t="s">
        <v>11</v>
      </c>
      <c r="G172" s="7" t="str">
        <f t="shared" si="2"/>
        <v>ok</v>
      </c>
    </row>
    <row r="173" spans="3:7">
      <c r="C173" s="3">
        <v>172</v>
      </c>
      <c r="D173" s="10"/>
      <c r="E173" s="10"/>
      <c r="F173" s="10"/>
      <c r="G173" s="7" t="str">
        <f t="shared" si="2"/>
        <v/>
      </c>
    </row>
    <row r="174" spans="3:7">
      <c r="C174" s="3">
        <v>173</v>
      </c>
      <c r="D174" s="10"/>
      <c r="E174" s="10"/>
      <c r="F174" s="10"/>
      <c r="G174" s="7" t="str">
        <f t="shared" si="2"/>
        <v/>
      </c>
    </row>
    <row r="175" spans="3:7">
      <c r="C175" s="3">
        <v>174</v>
      </c>
      <c r="D175" s="10"/>
      <c r="E175" s="10"/>
      <c r="F175" s="10"/>
      <c r="G175" s="7" t="str">
        <f t="shared" si="2"/>
        <v/>
      </c>
    </row>
    <row r="176" spans="3:7">
      <c r="C176" s="3">
        <v>175</v>
      </c>
      <c r="D176" s="10"/>
      <c r="E176" s="10"/>
      <c r="F176" s="10"/>
      <c r="G176" s="7" t="str">
        <f t="shared" si="2"/>
        <v/>
      </c>
    </row>
    <row r="177" spans="3:7">
      <c r="C177" s="3">
        <v>176</v>
      </c>
      <c r="D177" s="10"/>
      <c r="E177" s="10"/>
      <c r="F177" s="10"/>
      <c r="G177" s="7" t="str">
        <f t="shared" si="2"/>
        <v/>
      </c>
    </row>
    <row r="178" spans="3:7">
      <c r="C178" s="3">
        <v>177</v>
      </c>
      <c r="D178" s="10"/>
      <c r="E178" s="10"/>
      <c r="F178" s="10"/>
      <c r="G178" s="7" t="str">
        <f t="shared" si="2"/>
        <v/>
      </c>
    </row>
    <row r="179" spans="3:7">
      <c r="C179" s="3">
        <v>178</v>
      </c>
      <c r="D179" s="10"/>
      <c r="E179" s="10"/>
      <c r="F179" s="10"/>
      <c r="G179" s="7" t="str">
        <f t="shared" si="2"/>
        <v/>
      </c>
    </row>
    <row r="180" spans="3:7">
      <c r="C180" s="3">
        <v>179</v>
      </c>
      <c r="D180" s="10"/>
      <c r="E180" s="10"/>
      <c r="F180" s="10"/>
      <c r="G180" s="7" t="str">
        <f t="shared" si="2"/>
        <v/>
      </c>
    </row>
    <row r="181" spans="3:7">
      <c r="C181" s="3">
        <v>180</v>
      </c>
      <c r="D181" s="10"/>
      <c r="E181" s="10"/>
      <c r="F181" s="10"/>
      <c r="G181" s="7" t="str">
        <f t="shared" si="2"/>
        <v/>
      </c>
    </row>
    <row r="182" spans="3:7">
      <c r="C182" s="3">
        <v>181</v>
      </c>
      <c r="D182" s="10"/>
      <c r="E182" s="10"/>
      <c r="F182" s="10"/>
      <c r="G182" s="7" t="str">
        <f t="shared" si="2"/>
        <v/>
      </c>
    </row>
    <row r="183" spans="3:7">
      <c r="C183" s="3">
        <v>182</v>
      </c>
      <c r="D183" s="10"/>
      <c r="E183" s="10"/>
      <c r="F183" s="10"/>
      <c r="G183" s="7" t="str">
        <f t="shared" si="2"/>
        <v/>
      </c>
    </row>
    <row r="184" spans="3:7">
      <c r="C184" s="3">
        <v>183</v>
      </c>
      <c r="D184" s="10"/>
      <c r="E184" s="10"/>
      <c r="F184" s="10"/>
      <c r="G184" s="7" t="str">
        <f t="shared" si="2"/>
        <v/>
      </c>
    </row>
    <row r="185" spans="3:7">
      <c r="C185" s="3">
        <v>184</v>
      </c>
      <c r="D185" s="10"/>
      <c r="E185" s="10"/>
      <c r="F185" s="10"/>
      <c r="G185" s="7" t="str">
        <f t="shared" si="2"/>
        <v/>
      </c>
    </row>
    <row r="186" spans="3:7">
      <c r="C186" s="3">
        <v>185</v>
      </c>
      <c r="D186" s="10"/>
      <c r="E186" s="10"/>
      <c r="F186" s="10"/>
      <c r="G186" s="7" t="str">
        <f t="shared" si="2"/>
        <v/>
      </c>
    </row>
    <row r="187" spans="3:7">
      <c r="C187" s="3">
        <v>186</v>
      </c>
      <c r="D187" s="10"/>
      <c r="E187" s="10"/>
      <c r="F187" s="10"/>
      <c r="G187" s="7" t="str">
        <f t="shared" si="2"/>
        <v/>
      </c>
    </row>
    <row r="188" spans="3:7">
      <c r="C188" s="3">
        <v>187</v>
      </c>
      <c r="D188" s="10"/>
      <c r="E188" s="10"/>
      <c r="F188" s="10"/>
      <c r="G188" s="7" t="str">
        <f t="shared" si="2"/>
        <v/>
      </c>
    </row>
    <row r="189" spans="3:7">
      <c r="C189" s="3">
        <v>188</v>
      </c>
      <c r="D189" s="10"/>
      <c r="E189" s="10"/>
      <c r="F189" s="10"/>
      <c r="G189" s="7" t="str">
        <f t="shared" si="2"/>
        <v/>
      </c>
    </row>
    <row r="190" spans="3:7">
      <c r="C190" s="3">
        <v>189</v>
      </c>
      <c r="D190" s="10"/>
      <c r="E190" s="10"/>
      <c r="F190" s="10"/>
      <c r="G190" s="7" t="str">
        <f t="shared" si="2"/>
        <v/>
      </c>
    </row>
    <row r="191" spans="3:7">
      <c r="C191" s="3">
        <v>190</v>
      </c>
      <c r="D191" s="10"/>
      <c r="E191" s="10"/>
      <c r="F191" s="10"/>
      <c r="G191" s="7" t="str">
        <f t="shared" si="2"/>
        <v/>
      </c>
    </row>
    <row r="192" spans="3:7">
      <c r="C192" s="3">
        <v>191</v>
      </c>
      <c r="D192" s="10"/>
      <c r="E192" s="10"/>
      <c r="F192" s="10"/>
      <c r="G192" s="7" t="str">
        <f t="shared" si="2"/>
        <v/>
      </c>
    </row>
    <row r="193" spans="3:7">
      <c r="C193" s="3">
        <v>192</v>
      </c>
      <c r="D193" s="10"/>
      <c r="E193" s="10"/>
      <c r="F193" s="10"/>
      <c r="G193" s="7" t="str">
        <f t="shared" si="2"/>
        <v/>
      </c>
    </row>
    <row r="194" spans="3:7">
      <c r="C194" s="3">
        <v>193</v>
      </c>
      <c r="D194" s="10"/>
      <c r="E194" s="10"/>
      <c r="F194" s="10"/>
      <c r="G194" s="7" t="str">
        <f t="shared" ref="G194:G257" si="3">IF(ISNA(VLOOKUP($F194,$A$2:$A$11,1)),"","ok")</f>
        <v/>
      </c>
    </row>
    <row r="195" spans="3:7">
      <c r="C195" s="3">
        <v>194</v>
      </c>
      <c r="D195" s="10"/>
      <c r="E195" s="10"/>
      <c r="F195" s="10"/>
      <c r="G195" s="7" t="str">
        <f t="shared" si="3"/>
        <v/>
      </c>
    </row>
    <row r="196" spans="3:7">
      <c r="C196" s="3">
        <v>195</v>
      </c>
      <c r="D196" s="10"/>
      <c r="E196" s="10"/>
      <c r="F196" s="10"/>
      <c r="G196" s="7" t="str">
        <f t="shared" si="3"/>
        <v/>
      </c>
    </row>
    <row r="197" spans="3:7">
      <c r="C197" s="3">
        <v>196</v>
      </c>
      <c r="D197" s="10"/>
      <c r="E197" s="10"/>
      <c r="F197" s="10"/>
      <c r="G197" s="7" t="str">
        <f t="shared" si="3"/>
        <v/>
      </c>
    </row>
    <row r="198" spans="3:7">
      <c r="C198" s="3">
        <v>197</v>
      </c>
      <c r="D198" s="10"/>
      <c r="E198" s="10"/>
      <c r="F198" s="10"/>
      <c r="G198" s="7" t="str">
        <f t="shared" si="3"/>
        <v/>
      </c>
    </row>
    <row r="199" spans="3:7">
      <c r="C199" s="3">
        <v>198</v>
      </c>
      <c r="D199" s="10"/>
      <c r="E199" s="10"/>
      <c r="F199" s="10"/>
      <c r="G199" s="7" t="str">
        <f t="shared" si="3"/>
        <v/>
      </c>
    </row>
    <row r="200" spans="3:7">
      <c r="C200" s="3">
        <v>199</v>
      </c>
      <c r="D200" s="10"/>
      <c r="E200" s="10"/>
      <c r="F200" s="10"/>
      <c r="G200" s="7" t="str">
        <f t="shared" si="3"/>
        <v/>
      </c>
    </row>
    <row r="201" spans="3:7">
      <c r="C201" s="3">
        <v>200</v>
      </c>
      <c r="D201" s="10"/>
      <c r="E201" s="10"/>
      <c r="F201" s="10"/>
      <c r="G201" s="7" t="str">
        <f t="shared" si="3"/>
        <v/>
      </c>
    </row>
    <row r="202" spans="3:7">
      <c r="C202" s="3">
        <v>201</v>
      </c>
      <c r="D202" s="10"/>
      <c r="E202" s="10"/>
      <c r="F202" s="10"/>
      <c r="G202" s="7" t="str">
        <f t="shared" si="3"/>
        <v/>
      </c>
    </row>
    <row r="203" spans="3:7">
      <c r="C203" s="3">
        <v>202</v>
      </c>
      <c r="D203" s="10"/>
      <c r="E203" s="10"/>
      <c r="F203" s="10"/>
      <c r="G203" s="7" t="str">
        <f t="shared" si="3"/>
        <v/>
      </c>
    </row>
    <row r="204" spans="3:7">
      <c r="C204" s="3">
        <v>203</v>
      </c>
      <c r="D204" s="10"/>
      <c r="E204" s="10"/>
      <c r="F204" s="10"/>
      <c r="G204" s="7" t="str">
        <f t="shared" si="3"/>
        <v/>
      </c>
    </row>
    <row r="205" spans="3:7">
      <c r="C205" s="3">
        <v>204</v>
      </c>
      <c r="D205" s="10"/>
      <c r="E205" s="10"/>
      <c r="F205" s="10"/>
      <c r="G205" s="7" t="str">
        <f t="shared" si="3"/>
        <v/>
      </c>
    </row>
    <row r="206" spans="3:7">
      <c r="C206" s="3">
        <v>205</v>
      </c>
      <c r="D206" s="10"/>
      <c r="E206" s="10"/>
      <c r="F206" s="10"/>
      <c r="G206" s="7" t="str">
        <f t="shared" si="3"/>
        <v/>
      </c>
    </row>
    <row r="207" spans="3:7">
      <c r="C207" s="3">
        <v>206</v>
      </c>
      <c r="D207" s="10"/>
      <c r="E207" s="10"/>
      <c r="F207" s="10"/>
      <c r="G207" s="7" t="str">
        <f t="shared" si="3"/>
        <v/>
      </c>
    </row>
    <row r="208" spans="3:7">
      <c r="C208" s="3">
        <v>207</v>
      </c>
      <c r="D208" s="10"/>
      <c r="E208" s="10"/>
      <c r="F208" s="10"/>
      <c r="G208" s="7" t="str">
        <f t="shared" si="3"/>
        <v/>
      </c>
    </row>
    <row r="209" spans="3:7">
      <c r="C209" s="3">
        <v>208</v>
      </c>
      <c r="D209" s="10"/>
      <c r="E209" s="10"/>
      <c r="F209" s="10"/>
      <c r="G209" s="7" t="str">
        <f t="shared" si="3"/>
        <v/>
      </c>
    </row>
    <row r="210" spans="3:7">
      <c r="C210" s="3">
        <v>209</v>
      </c>
      <c r="D210" s="10"/>
      <c r="E210" s="10"/>
      <c r="F210" s="10"/>
      <c r="G210" s="7" t="str">
        <f t="shared" si="3"/>
        <v/>
      </c>
    </row>
    <row r="211" spans="3:7">
      <c r="C211" s="3">
        <v>210</v>
      </c>
      <c r="D211" s="10"/>
      <c r="E211" s="10"/>
      <c r="F211" s="10"/>
      <c r="G211" s="7" t="str">
        <f t="shared" si="3"/>
        <v/>
      </c>
    </row>
    <row r="212" spans="3:7">
      <c r="C212" s="3">
        <v>211</v>
      </c>
      <c r="D212" s="10"/>
      <c r="E212" s="10"/>
      <c r="F212" s="10"/>
      <c r="G212" s="7" t="str">
        <f t="shared" si="3"/>
        <v/>
      </c>
    </row>
    <row r="213" spans="3:7">
      <c r="C213" s="3">
        <v>212</v>
      </c>
      <c r="D213" s="10"/>
      <c r="E213" s="10"/>
      <c r="F213" s="10"/>
      <c r="G213" s="7" t="str">
        <f t="shared" si="3"/>
        <v/>
      </c>
    </row>
    <row r="214" spans="3:7">
      <c r="C214" s="3">
        <v>213</v>
      </c>
      <c r="D214" s="10"/>
      <c r="E214" s="10"/>
      <c r="F214" s="10"/>
      <c r="G214" s="7" t="str">
        <f t="shared" si="3"/>
        <v/>
      </c>
    </row>
    <row r="215" spans="3:7">
      <c r="C215" s="3">
        <v>214</v>
      </c>
      <c r="D215" s="10"/>
      <c r="E215" s="10"/>
      <c r="F215" s="10"/>
      <c r="G215" s="7" t="str">
        <f t="shared" si="3"/>
        <v/>
      </c>
    </row>
    <row r="216" spans="3:7">
      <c r="C216" s="3">
        <v>215</v>
      </c>
      <c r="D216" s="10"/>
      <c r="E216" s="10"/>
      <c r="F216" s="10"/>
      <c r="G216" s="7" t="str">
        <f t="shared" si="3"/>
        <v/>
      </c>
    </row>
    <row r="217" spans="3:7">
      <c r="C217" s="3">
        <v>216</v>
      </c>
      <c r="D217" s="10"/>
      <c r="E217" s="10"/>
      <c r="F217" s="10"/>
      <c r="G217" s="7" t="str">
        <f t="shared" si="3"/>
        <v/>
      </c>
    </row>
    <row r="218" spans="3:7">
      <c r="C218" s="3">
        <v>217</v>
      </c>
      <c r="D218" s="10"/>
      <c r="E218" s="10"/>
      <c r="F218" s="10"/>
      <c r="G218" s="7" t="str">
        <f t="shared" si="3"/>
        <v/>
      </c>
    </row>
    <row r="219" spans="3:7">
      <c r="C219" s="3">
        <v>218</v>
      </c>
      <c r="D219" s="10"/>
      <c r="E219" s="10"/>
      <c r="F219" s="10"/>
      <c r="G219" s="7" t="str">
        <f t="shared" si="3"/>
        <v/>
      </c>
    </row>
    <row r="220" spans="3:7">
      <c r="C220" s="3">
        <v>219</v>
      </c>
      <c r="D220" s="10"/>
      <c r="E220" s="10"/>
      <c r="F220" s="10"/>
      <c r="G220" s="7" t="str">
        <f t="shared" si="3"/>
        <v/>
      </c>
    </row>
    <row r="221" spans="3:7">
      <c r="C221" s="3">
        <v>220</v>
      </c>
      <c r="D221" s="10"/>
      <c r="E221" s="10"/>
      <c r="F221" s="10"/>
      <c r="G221" s="7" t="str">
        <f t="shared" si="3"/>
        <v/>
      </c>
    </row>
    <row r="222" spans="3:7">
      <c r="C222" s="3">
        <v>221</v>
      </c>
      <c r="D222" s="10"/>
      <c r="E222" s="10"/>
      <c r="F222" s="10"/>
      <c r="G222" s="7" t="str">
        <f t="shared" si="3"/>
        <v/>
      </c>
    </row>
    <row r="223" spans="3:7">
      <c r="C223" s="3">
        <v>222</v>
      </c>
      <c r="D223" s="10"/>
      <c r="E223" s="10"/>
      <c r="F223" s="10"/>
      <c r="G223" s="7" t="str">
        <f t="shared" si="3"/>
        <v/>
      </c>
    </row>
    <row r="224" spans="3:7">
      <c r="C224" s="3">
        <v>223</v>
      </c>
      <c r="D224" s="10"/>
      <c r="E224" s="10"/>
      <c r="F224" s="10"/>
      <c r="G224" s="7" t="str">
        <f t="shared" si="3"/>
        <v/>
      </c>
    </row>
    <row r="225" spans="3:7">
      <c r="C225" s="3">
        <v>224</v>
      </c>
      <c r="D225" s="10"/>
      <c r="E225" s="10"/>
      <c r="F225" s="10"/>
      <c r="G225" s="7" t="str">
        <f t="shared" si="3"/>
        <v/>
      </c>
    </row>
    <row r="226" spans="3:7">
      <c r="C226" s="3">
        <v>225</v>
      </c>
      <c r="D226" s="10"/>
      <c r="E226" s="10"/>
      <c r="F226" s="10"/>
      <c r="G226" s="7" t="str">
        <f t="shared" si="3"/>
        <v/>
      </c>
    </row>
    <row r="227" spans="3:7">
      <c r="C227" s="3">
        <v>226</v>
      </c>
      <c r="D227" s="10"/>
      <c r="E227" s="10"/>
      <c r="F227" s="10"/>
      <c r="G227" s="7" t="str">
        <f t="shared" si="3"/>
        <v/>
      </c>
    </row>
    <row r="228" spans="3:7">
      <c r="C228" s="3">
        <v>227</v>
      </c>
      <c r="D228" s="10"/>
      <c r="E228" s="10"/>
      <c r="F228" s="10"/>
      <c r="G228" s="7" t="str">
        <f t="shared" si="3"/>
        <v/>
      </c>
    </row>
    <row r="229" spans="3:7">
      <c r="C229" s="3">
        <v>228</v>
      </c>
      <c r="D229" s="10"/>
      <c r="E229" s="10"/>
      <c r="F229" s="10"/>
      <c r="G229" s="7" t="str">
        <f t="shared" si="3"/>
        <v/>
      </c>
    </row>
    <row r="230" spans="3:7">
      <c r="C230" s="3">
        <v>229</v>
      </c>
      <c r="D230" s="10"/>
      <c r="E230" s="10"/>
      <c r="F230" s="10"/>
      <c r="G230" s="7" t="str">
        <f t="shared" si="3"/>
        <v/>
      </c>
    </row>
    <row r="231" spans="3:7">
      <c r="C231" s="3">
        <v>230</v>
      </c>
      <c r="D231" s="10"/>
      <c r="E231" s="10"/>
      <c r="F231" s="10"/>
      <c r="G231" s="7" t="str">
        <f t="shared" si="3"/>
        <v/>
      </c>
    </row>
    <row r="232" spans="3:7">
      <c r="C232" s="3">
        <v>231</v>
      </c>
      <c r="D232" s="10"/>
      <c r="E232" s="10"/>
      <c r="F232" s="10"/>
      <c r="G232" s="7" t="str">
        <f t="shared" si="3"/>
        <v/>
      </c>
    </row>
    <row r="233" spans="3:7">
      <c r="C233" s="3">
        <v>232</v>
      </c>
      <c r="D233" s="10"/>
      <c r="E233" s="10"/>
      <c r="F233" s="10"/>
      <c r="G233" s="7" t="str">
        <f t="shared" si="3"/>
        <v/>
      </c>
    </row>
    <row r="234" spans="3:7">
      <c r="C234" s="3">
        <v>233</v>
      </c>
      <c r="D234" s="10"/>
      <c r="E234" s="10"/>
      <c r="F234" s="10"/>
      <c r="G234" s="7" t="str">
        <f t="shared" si="3"/>
        <v/>
      </c>
    </row>
    <row r="235" spans="3:7">
      <c r="C235" s="3">
        <v>234</v>
      </c>
      <c r="D235" s="10"/>
      <c r="E235" s="10"/>
      <c r="F235" s="10"/>
      <c r="G235" s="7" t="str">
        <f t="shared" si="3"/>
        <v/>
      </c>
    </row>
    <row r="236" spans="3:7">
      <c r="C236" s="3">
        <v>235</v>
      </c>
      <c r="D236" s="10"/>
      <c r="E236" s="10"/>
      <c r="F236" s="10"/>
      <c r="G236" s="7" t="str">
        <f t="shared" si="3"/>
        <v/>
      </c>
    </row>
    <row r="237" spans="3:7">
      <c r="C237" s="3">
        <v>236</v>
      </c>
      <c r="D237" s="10"/>
      <c r="E237" s="10"/>
      <c r="F237" s="10"/>
      <c r="G237" s="7" t="str">
        <f t="shared" si="3"/>
        <v/>
      </c>
    </row>
    <row r="238" spans="3:7">
      <c r="C238" s="3">
        <v>237</v>
      </c>
      <c r="D238" s="10"/>
      <c r="E238" s="10"/>
      <c r="F238" s="10"/>
      <c r="G238" s="7" t="str">
        <f t="shared" si="3"/>
        <v/>
      </c>
    </row>
    <row r="239" spans="3:7">
      <c r="C239" s="3">
        <v>238</v>
      </c>
      <c r="D239" s="10"/>
      <c r="E239" s="10"/>
      <c r="F239" s="10"/>
      <c r="G239" s="7" t="str">
        <f t="shared" si="3"/>
        <v/>
      </c>
    </row>
    <row r="240" spans="3:7">
      <c r="C240" s="3">
        <v>239</v>
      </c>
      <c r="D240" s="10"/>
      <c r="E240" s="10"/>
      <c r="F240" s="10"/>
      <c r="G240" s="7" t="str">
        <f t="shared" si="3"/>
        <v/>
      </c>
    </row>
    <row r="241" spans="3:7">
      <c r="C241" s="3">
        <v>240</v>
      </c>
      <c r="D241" s="10"/>
      <c r="E241" s="10"/>
      <c r="F241" s="10"/>
      <c r="G241" s="7" t="str">
        <f t="shared" si="3"/>
        <v/>
      </c>
    </row>
    <row r="242" spans="3:7">
      <c r="C242" s="3">
        <v>241</v>
      </c>
      <c r="D242" s="10"/>
      <c r="E242" s="10"/>
      <c r="F242" s="10"/>
      <c r="G242" s="7" t="str">
        <f t="shared" si="3"/>
        <v/>
      </c>
    </row>
    <row r="243" spans="3:7">
      <c r="C243" s="3">
        <v>242</v>
      </c>
      <c r="D243" s="10"/>
      <c r="E243" s="10"/>
      <c r="F243" s="10"/>
      <c r="G243" s="7" t="str">
        <f t="shared" si="3"/>
        <v/>
      </c>
    </row>
    <row r="244" spans="3:7">
      <c r="C244" s="3">
        <v>243</v>
      </c>
      <c r="D244" s="10"/>
      <c r="E244" s="10"/>
      <c r="F244" s="10"/>
      <c r="G244" s="7" t="str">
        <f t="shared" si="3"/>
        <v/>
      </c>
    </row>
    <row r="245" spans="3:7">
      <c r="C245" s="3">
        <v>244</v>
      </c>
      <c r="D245" s="10"/>
      <c r="E245" s="10"/>
      <c r="F245" s="10"/>
      <c r="G245" s="7" t="str">
        <f t="shared" si="3"/>
        <v/>
      </c>
    </row>
    <row r="246" spans="3:7">
      <c r="C246" s="3">
        <v>245</v>
      </c>
      <c r="D246" s="10"/>
      <c r="E246" s="10"/>
      <c r="F246" s="10"/>
      <c r="G246" s="7" t="str">
        <f t="shared" si="3"/>
        <v/>
      </c>
    </row>
    <row r="247" spans="3:7">
      <c r="C247" s="3">
        <v>246</v>
      </c>
      <c r="D247" s="10"/>
      <c r="E247" s="10"/>
      <c r="F247" s="10"/>
      <c r="G247" s="7" t="str">
        <f t="shared" si="3"/>
        <v/>
      </c>
    </row>
    <row r="248" spans="3:7">
      <c r="C248" s="3">
        <v>247</v>
      </c>
      <c r="D248" s="10"/>
      <c r="E248" s="10"/>
      <c r="F248" s="10"/>
      <c r="G248" s="7" t="str">
        <f t="shared" si="3"/>
        <v/>
      </c>
    </row>
    <row r="249" spans="3:7">
      <c r="C249" s="3">
        <v>248</v>
      </c>
      <c r="D249" s="10"/>
      <c r="E249" s="10"/>
      <c r="F249" s="10"/>
      <c r="G249" s="7" t="str">
        <f t="shared" si="3"/>
        <v/>
      </c>
    </row>
    <row r="250" spans="3:7">
      <c r="C250" s="3">
        <v>249</v>
      </c>
      <c r="D250" s="10"/>
      <c r="E250" s="10"/>
      <c r="F250" s="10"/>
      <c r="G250" s="7" t="str">
        <f t="shared" si="3"/>
        <v/>
      </c>
    </row>
    <row r="251" spans="3:7">
      <c r="C251" s="3">
        <v>250</v>
      </c>
      <c r="D251" s="10"/>
      <c r="E251" s="10"/>
      <c r="F251" s="10"/>
      <c r="G251" s="7" t="str">
        <f t="shared" si="3"/>
        <v/>
      </c>
    </row>
    <row r="252" spans="3:7">
      <c r="C252" s="3">
        <v>251</v>
      </c>
      <c r="D252" s="10"/>
      <c r="E252" s="10"/>
      <c r="F252" s="10"/>
      <c r="G252" s="7" t="str">
        <f t="shared" si="3"/>
        <v/>
      </c>
    </row>
    <row r="253" spans="3:7">
      <c r="C253" s="3">
        <v>252</v>
      </c>
      <c r="D253" s="10"/>
      <c r="E253" s="10"/>
      <c r="F253" s="10"/>
      <c r="G253" s="7" t="str">
        <f t="shared" si="3"/>
        <v/>
      </c>
    </row>
    <row r="254" spans="3:7">
      <c r="C254" s="3">
        <v>253</v>
      </c>
      <c r="D254" s="10"/>
      <c r="E254" s="10"/>
      <c r="F254" s="10"/>
      <c r="G254" s="7" t="str">
        <f t="shared" si="3"/>
        <v/>
      </c>
    </row>
    <row r="255" spans="3:7">
      <c r="C255" s="3">
        <v>254</v>
      </c>
      <c r="D255" s="10"/>
      <c r="E255" s="10"/>
      <c r="F255" s="10"/>
      <c r="G255" s="7" t="str">
        <f t="shared" si="3"/>
        <v/>
      </c>
    </row>
    <row r="256" spans="3:7">
      <c r="C256" s="3">
        <v>255</v>
      </c>
      <c r="D256" s="10"/>
      <c r="E256" s="10"/>
      <c r="F256" s="10"/>
      <c r="G256" s="7" t="str">
        <f t="shared" si="3"/>
        <v/>
      </c>
    </row>
    <row r="257" spans="3:7">
      <c r="C257" s="3">
        <v>256</v>
      </c>
      <c r="D257" s="10"/>
      <c r="E257" s="10"/>
      <c r="F257" s="10"/>
      <c r="G257" s="7" t="str">
        <f t="shared" si="3"/>
        <v/>
      </c>
    </row>
    <row r="258" spans="3:7">
      <c r="C258" s="3">
        <v>257</v>
      </c>
      <c r="D258" s="10"/>
      <c r="E258" s="10"/>
      <c r="F258" s="10"/>
      <c r="G258" s="7" t="str">
        <f t="shared" ref="G258:G301" si="4">IF(ISNA(VLOOKUP($F258,$A$2:$A$11,1)),"","ok")</f>
        <v/>
      </c>
    </row>
    <row r="259" spans="3:7">
      <c r="C259" s="3">
        <v>258</v>
      </c>
      <c r="D259" s="10"/>
      <c r="E259" s="10"/>
      <c r="F259" s="10"/>
      <c r="G259" s="7" t="str">
        <f t="shared" si="4"/>
        <v/>
      </c>
    </row>
    <row r="260" spans="3:7">
      <c r="C260" s="3">
        <v>259</v>
      </c>
      <c r="D260" s="10"/>
      <c r="E260" s="10"/>
      <c r="F260" s="10"/>
      <c r="G260" s="7" t="str">
        <f t="shared" si="4"/>
        <v/>
      </c>
    </row>
    <row r="261" spans="3:7">
      <c r="C261" s="3">
        <v>260</v>
      </c>
      <c r="D261" s="10"/>
      <c r="E261" s="10"/>
      <c r="F261" s="10"/>
      <c r="G261" s="7" t="str">
        <f t="shared" si="4"/>
        <v/>
      </c>
    </row>
    <row r="262" spans="3:7">
      <c r="C262" s="3">
        <v>261</v>
      </c>
      <c r="D262" s="10"/>
      <c r="E262" s="10"/>
      <c r="F262" s="10"/>
      <c r="G262" s="7" t="str">
        <f t="shared" si="4"/>
        <v/>
      </c>
    </row>
    <row r="263" spans="3:7">
      <c r="C263" s="3">
        <v>262</v>
      </c>
      <c r="D263" s="10"/>
      <c r="E263" s="10"/>
      <c r="F263" s="10"/>
      <c r="G263" s="7" t="str">
        <f t="shared" si="4"/>
        <v/>
      </c>
    </row>
    <row r="264" spans="3:7">
      <c r="C264" s="3">
        <v>263</v>
      </c>
      <c r="D264" s="10"/>
      <c r="E264" s="10"/>
      <c r="F264" s="10"/>
      <c r="G264" s="7" t="str">
        <f t="shared" si="4"/>
        <v/>
      </c>
    </row>
    <row r="265" spans="3:7">
      <c r="C265" s="3">
        <v>264</v>
      </c>
      <c r="D265" s="10"/>
      <c r="E265" s="10"/>
      <c r="F265" s="10"/>
      <c r="G265" s="7" t="str">
        <f t="shared" si="4"/>
        <v/>
      </c>
    </row>
    <row r="266" spans="3:7">
      <c r="C266" s="3">
        <v>265</v>
      </c>
      <c r="D266" s="10"/>
      <c r="E266" s="10"/>
      <c r="F266" s="10"/>
      <c r="G266" s="7" t="str">
        <f t="shared" si="4"/>
        <v/>
      </c>
    </row>
    <row r="267" spans="3:7">
      <c r="C267" s="3">
        <v>266</v>
      </c>
      <c r="D267" s="10"/>
      <c r="E267" s="10"/>
      <c r="F267" s="10"/>
      <c r="G267" s="7" t="str">
        <f t="shared" si="4"/>
        <v/>
      </c>
    </row>
    <row r="268" spans="3:7">
      <c r="C268" s="3">
        <v>267</v>
      </c>
      <c r="D268" s="10"/>
      <c r="E268" s="10"/>
      <c r="F268" s="10"/>
      <c r="G268" s="7" t="str">
        <f t="shared" si="4"/>
        <v/>
      </c>
    </row>
    <row r="269" spans="3:7">
      <c r="C269" s="3">
        <v>268</v>
      </c>
      <c r="D269" s="10"/>
      <c r="E269" s="10"/>
      <c r="F269" s="10"/>
      <c r="G269" s="7" t="str">
        <f t="shared" si="4"/>
        <v/>
      </c>
    </row>
    <row r="270" spans="3:7">
      <c r="C270" s="3">
        <v>269</v>
      </c>
      <c r="D270" s="10"/>
      <c r="E270" s="10"/>
      <c r="F270" s="10"/>
      <c r="G270" s="7" t="str">
        <f t="shared" si="4"/>
        <v/>
      </c>
    </row>
    <row r="271" spans="3:7">
      <c r="C271" s="3">
        <v>270</v>
      </c>
      <c r="D271" s="10"/>
      <c r="E271" s="10"/>
      <c r="F271" s="10"/>
      <c r="G271" s="7" t="str">
        <f t="shared" si="4"/>
        <v/>
      </c>
    </row>
    <row r="272" spans="3:7">
      <c r="C272" s="3">
        <v>271</v>
      </c>
      <c r="D272" s="10"/>
      <c r="E272" s="10"/>
      <c r="F272" s="10"/>
      <c r="G272" s="7" t="str">
        <f t="shared" si="4"/>
        <v/>
      </c>
    </row>
    <row r="273" spans="3:7">
      <c r="C273" s="3">
        <v>272</v>
      </c>
      <c r="D273" s="10"/>
      <c r="E273" s="10"/>
      <c r="F273" s="10"/>
      <c r="G273" s="7" t="str">
        <f t="shared" si="4"/>
        <v/>
      </c>
    </row>
    <row r="274" spans="3:7">
      <c r="C274" s="3">
        <v>273</v>
      </c>
      <c r="D274" s="10"/>
      <c r="E274" s="10"/>
      <c r="F274" s="10"/>
      <c r="G274" s="7" t="str">
        <f t="shared" si="4"/>
        <v/>
      </c>
    </row>
    <row r="275" spans="3:7">
      <c r="C275" s="3">
        <v>274</v>
      </c>
      <c r="D275" s="10"/>
      <c r="E275" s="10"/>
      <c r="F275" s="10"/>
      <c r="G275" s="7" t="str">
        <f t="shared" si="4"/>
        <v/>
      </c>
    </row>
    <row r="276" spans="3:7">
      <c r="C276" s="3">
        <v>275</v>
      </c>
      <c r="D276" s="10"/>
      <c r="E276" s="10"/>
      <c r="F276" s="10"/>
      <c r="G276" s="7" t="str">
        <f t="shared" si="4"/>
        <v/>
      </c>
    </row>
    <row r="277" spans="3:7">
      <c r="C277" s="3">
        <v>276</v>
      </c>
      <c r="D277" s="10"/>
      <c r="E277" s="10"/>
      <c r="F277" s="10"/>
      <c r="G277" s="7" t="str">
        <f t="shared" si="4"/>
        <v/>
      </c>
    </row>
    <row r="278" spans="3:7">
      <c r="C278" s="3">
        <v>277</v>
      </c>
      <c r="D278" s="10"/>
      <c r="E278" s="10"/>
      <c r="F278" s="10"/>
      <c r="G278" s="7" t="str">
        <f t="shared" si="4"/>
        <v/>
      </c>
    </row>
    <row r="279" spans="3:7">
      <c r="C279" s="3">
        <v>278</v>
      </c>
      <c r="D279" s="10"/>
      <c r="E279" s="10"/>
      <c r="F279" s="10"/>
      <c r="G279" s="7" t="str">
        <f t="shared" si="4"/>
        <v/>
      </c>
    </row>
    <row r="280" spans="3:7">
      <c r="C280" s="3">
        <v>279</v>
      </c>
      <c r="D280" s="10"/>
      <c r="E280" s="10"/>
      <c r="F280" s="10"/>
      <c r="G280" s="7" t="str">
        <f t="shared" si="4"/>
        <v/>
      </c>
    </row>
    <row r="281" spans="3:7">
      <c r="C281" s="3">
        <v>280</v>
      </c>
      <c r="D281" s="10"/>
      <c r="E281" s="10"/>
      <c r="F281" s="10"/>
      <c r="G281" s="7" t="str">
        <f t="shared" si="4"/>
        <v/>
      </c>
    </row>
    <row r="282" spans="3:7">
      <c r="C282" s="3">
        <v>281</v>
      </c>
      <c r="D282" s="10"/>
      <c r="E282" s="10"/>
      <c r="F282" s="10"/>
      <c r="G282" s="7" t="str">
        <f t="shared" si="4"/>
        <v/>
      </c>
    </row>
    <row r="283" spans="3:7">
      <c r="C283" s="3">
        <v>282</v>
      </c>
      <c r="D283" s="10"/>
      <c r="E283" s="10"/>
      <c r="F283" s="10"/>
      <c r="G283" s="7" t="str">
        <f t="shared" si="4"/>
        <v/>
      </c>
    </row>
    <row r="284" spans="3:7">
      <c r="C284" s="3">
        <v>283</v>
      </c>
      <c r="D284" s="10"/>
      <c r="E284" s="10"/>
      <c r="F284" s="10"/>
      <c r="G284" s="7" t="str">
        <f t="shared" si="4"/>
        <v/>
      </c>
    </row>
    <row r="285" spans="3:7">
      <c r="C285" s="3">
        <v>284</v>
      </c>
      <c r="D285" s="10"/>
      <c r="E285" s="10"/>
      <c r="F285" s="10"/>
      <c r="G285" s="7" t="str">
        <f t="shared" si="4"/>
        <v/>
      </c>
    </row>
    <row r="286" spans="3:7">
      <c r="C286" s="3">
        <v>285</v>
      </c>
      <c r="D286" s="10"/>
      <c r="E286" s="10"/>
      <c r="F286" s="10"/>
      <c r="G286" s="7" t="str">
        <f t="shared" si="4"/>
        <v/>
      </c>
    </row>
    <row r="287" spans="3:7">
      <c r="C287" s="3">
        <v>286</v>
      </c>
      <c r="D287" s="10"/>
      <c r="E287" s="10"/>
      <c r="F287" s="10"/>
      <c r="G287" s="7" t="str">
        <f t="shared" si="4"/>
        <v/>
      </c>
    </row>
    <row r="288" spans="3:7">
      <c r="C288" s="3">
        <v>287</v>
      </c>
      <c r="D288" s="10"/>
      <c r="E288" s="10"/>
      <c r="F288" s="10"/>
      <c r="G288" s="7" t="str">
        <f t="shared" si="4"/>
        <v/>
      </c>
    </row>
    <row r="289" spans="3:7">
      <c r="C289" s="3">
        <v>288</v>
      </c>
      <c r="D289" s="10"/>
      <c r="E289" s="10"/>
      <c r="F289" s="10"/>
      <c r="G289" s="7" t="str">
        <f t="shared" si="4"/>
        <v/>
      </c>
    </row>
    <row r="290" spans="3:7">
      <c r="C290" s="3">
        <v>289</v>
      </c>
      <c r="D290" s="10"/>
      <c r="E290" s="10"/>
      <c r="F290" s="10"/>
      <c r="G290" s="7" t="str">
        <f t="shared" si="4"/>
        <v/>
      </c>
    </row>
    <row r="291" spans="3:7">
      <c r="C291" s="3">
        <v>290</v>
      </c>
      <c r="D291" s="10"/>
      <c r="E291" s="10"/>
      <c r="F291" s="10"/>
      <c r="G291" s="7" t="str">
        <f t="shared" si="4"/>
        <v/>
      </c>
    </row>
    <row r="292" spans="3:7">
      <c r="C292" s="3">
        <v>291</v>
      </c>
      <c r="D292" s="10"/>
      <c r="E292" s="10"/>
      <c r="F292" s="10"/>
      <c r="G292" s="7" t="str">
        <f t="shared" si="4"/>
        <v/>
      </c>
    </row>
    <row r="293" spans="3:7">
      <c r="C293" s="3">
        <v>292</v>
      </c>
      <c r="D293" s="10"/>
      <c r="E293" s="10"/>
      <c r="F293" s="10"/>
      <c r="G293" s="7" t="str">
        <f t="shared" si="4"/>
        <v/>
      </c>
    </row>
    <row r="294" spans="3:7">
      <c r="C294" s="3">
        <v>293</v>
      </c>
      <c r="D294" s="10"/>
      <c r="E294" s="10"/>
      <c r="F294" s="10"/>
      <c r="G294" s="7" t="str">
        <f t="shared" si="4"/>
        <v/>
      </c>
    </row>
    <row r="295" spans="3:7">
      <c r="C295" s="3">
        <v>294</v>
      </c>
      <c r="D295" s="10"/>
      <c r="E295" s="10"/>
      <c r="F295" s="10"/>
      <c r="G295" s="7" t="str">
        <f t="shared" si="4"/>
        <v/>
      </c>
    </row>
    <row r="296" spans="3:7">
      <c r="C296" s="3">
        <v>295</v>
      </c>
      <c r="D296" s="10"/>
      <c r="E296" s="10"/>
      <c r="F296" s="10"/>
      <c r="G296" s="7" t="str">
        <f t="shared" si="4"/>
        <v/>
      </c>
    </row>
    <row r="297" spans="3:7">
      <c r="C297" s="3">
        <v>296</v>
      </c>
      <c r="D297" s="10"/>
      <c r="E297" s="10"/>
      <c r="F297" s="10"/>
      <c r="G297" s="7" t="str">
        <f t="shared" si="4"/>
        <v/>
      </c>
    </row>
    <row r="298" spans="3:7">
      <c r="C298" s="3">
        <v>297</v>
      </c>
      <c r="D298" s="10"/>
      <c r="E298" s="10"/>
      <c r="F298" s="10"/>
      <c r="G298" s="7" t="str">
        <f t="shared" si="4"/>
        <v/>
      </c>
    </row>
    <row r="299" spans="3:7">
      <c r="C299" s="3">
        <v>298</v>
      </c>
      <c r="D299" s="10"/>
      <c r="E299" s="10"/>
      <c r="F299" s="10"/>
      <c r="G299" s="7" t="str">
        <f t="shared" si="4"/>
        <v/>
      </c>
    </row>
    <row r="300" spans="3:7">
      <c r="C300" s="3">
        <v>299</v>
      </c>
      <c r="D300" s="10"/>
      <c r="E300" s="10"/>
      <c r="F300" s="10"/>
      <c r="G300" s="7" t="str">
        <f t="shared" si="4"/>
        <v/>
      </c>
    </row>
    <row r="301" spans="3:7">
      <c r="C301" s="3">
        <v>300</v>
      </c>
      <c r="D301" s="10"/>
      <c r="E301" s="10"/>
      <c r="F301" s="10"/>
      <c r="G301" s="7" t="str">
        <f t="shared" si="4"/>
        <v/>
      </c>
    </row>
  </sheetData>
  <conditionalFormatting sqref="G2:G301">
    <cfRule type="cellIs" dxfId="1" priority="1" stopIfTrue="1" operator="equal">
      <formula>"ok"</formula>
    </cfRule>
    <cfRule type="cellIs" dxfId="0" priority="2" stopIfTrue="1" operator="notEqual">
      <formula>"ok"</formula>
    </cfRule>
  </conditionalFormatting>
  <pageMargins left="0.74791666666666667" right="0.74791666666666667" top="0.98402777777777772" bottom="0.98402777777777772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443"/>
  <sheetViews>
    <sheetView showZeros="0" tabSelected="1" zoomScale="97" zoomScaleNormal="9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F305" sqref="F305"/>
    </sheetView>
  </sheetViews>
  <sheetFormatPr defaultColWidth="9.33203125" defaultRowHeight="10.15"/>
  <cols>
    <col min="1" max="1" width="9.6640625" style="11" customWidth="1"/>
    <col min="2" max="2" width="7.6640625" style="11" customWidth="1"/>
    <col min="3" max="3" width="11.1640625" style="11" customWidth="1"/>
    <col min="4" max="4" width="0" style="11" hidden="1" customWidth="1"/>
    <col min="5" max="5" width="24.33203125" style="11" customWidth="1"/>
    <col min="6" max="6" width="22.33203125" style="11" customWidth="1"/>
    <col min="7" max="7" width="0" style="11" hidden="1" customWidth="1"/>
    <col min="8" max="17" width="6.33203125" style="11" customWidth="1"/>
    <col min="18" max="18" width="5.08203125" style="11" customWidth="1"/>
    <col min="19" max="16384" width="9.33203125" style="11"/>
  </cols>
  <sheetData>
    <row r="1" spans="1:28" ht="20.65">
      <c r="A1" s="12"/>
      <c r="B1" s="76" t="s">
        <v>16</v>
      </c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13"/>
      <c r="P1" s="13"/>
      <c r="Q1" s="13"/>
    </row>
    <row r="2" spans="1:28" ht="10.5" customHeight="1">
      <c r="A2" s="12"/>
      <c r="B2" s="77" t="s">
        <v>37</v>
      </c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14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</row>
    <row r="3" spans="1:28" ht="11.25" customHeight="1">
      <c r="A3" s="12"/>
      <c r="B3" s="15"/>
      <c r="C3" s="16"/>
      <c r="D3" s="13"/>
      <c r="E3" s="13"/>
      <c r="F3" s="17"/>
      <c r="G3" s="18"/>
      <c r="H3" s="18"/>
      <c r="I3" s="18"/>
      <c r="J3" s="18"/>
      <c r="K3" s="13"/>
      <c r="L3" s="13"/>
      <c r="M3" s="13"/>
      <c r="N3" s="13"/>
      <c r="O3" s="13"/>
      <c r="P3" s="13"/>
      <c r="Q3" s="13"/>
    </row>
    <row r="4" spans="1:28" ht="12.75">
      <c r="A4" s="19" t="s">
        <v>17</v>
      </c>
      <c r="B4" s="20" t="s">
        <v>18</v>
      </c>
      <c r="C4" s="21" t="s">
        <v>19</v>
      </c>
      <c r="D4" s="22"/>
      <c r="E4" s="23" t="s">
        <v>20</v>
      </c>
      <c r="F4" s="24" t="s">
        <v>21</v>
      </c>
      <c r="G4" s="24"/>
      <c r="H4" s="78" t="s">
        <v>22</v>
      </c>
      <c r="I4" s="78"/>
      <c r="J4" s="78"/>
      <c r="K4" s="78"/>
      <c r="L4" s="78"/>
      <c r="M4" s="79" t="s">
        <v>23</v>
      </c>
      <c r="N4" s="79"/>
      <c r="O4" s="79"/>
      <c r="P4" s="79"/>
      <c r="Q4" s="79"/>
    </row>
    <row r="5" spans="1:28" ht="12.75">
      <c r="A5" s="19" t="s">
        <v>24</v>
      </c>
      <c r="B5" s="25" t="s">
        <v>1</v>
      </c>
      <c r="C5" s="26" t="s">
        <v>25</v>
      </c>
      <c r="D5" s="27" t="s">
        <v>26</v>
      </c>
      <c r="E5" s="28" t="s">
        <v>2</v>
      </c>
      <c r="F5" s="29" t="s">
        <v>3</v>
      </c>
      <c r="G5" s="30"/>
      <c r="H5" s="31" t="s">
        <v>11</v>
      </c>
      <c r="I5" s="32" t="s">
        <v>12</v>
      </c>
      <c r="J5" s="32" t="s">
        <v>13</v>
      </c>
      <c r="K5" s="32" t="s">
        <v>14</v>
      </c>
      <c r="L5" s="33" t="s">
        <v>15</v>
      </c>
      <c r="M5" s="34" t="s">
        <v>6</v>
      </c>
      <c r="N5" s="35" t="s">
        <v>7</v>
      </c>
      <c r="O5" s="35" t="s">
        <v>8</v>
      </c>
      <c r="P5" s="32" t="s">
        <v>9</v>
      </c>
      <c r="Q5" s="33" t="s">
        <v>10</v>
      </c>
    </row>
    <row r="6" spans="1:28" s="46" customFormat="1" ht="13.5" customHeight="1">
      <c r="A6" s="36">
        <v>1</v>
      </c>
      <c r="B6" s="71">
        <v>15</v>
      </c>
      <c r="C6" s="37">
        <v>39.18</v>
      </c>
      <c r="D6" s="38"/>
      <c r="E6" s="39" t="str">
        <f>IF($B6&gt;0,VLOOKUP($B6,Entries!$C$2:$F$301,2),0)</f>
        <v>Elliot Cox</v>
      </c>
      <c r="F6" s="40" t="str">
        <f>IF($B6&gt;0,VLOOKUP($B6,Entries!$C$2:$F$301,3),0)</f>
        <v>Buckley RC</v>
      </c>
      <c r="G6" s="41"/>
      <c r="H6" s="42">
        <f>IF($B6&gt;0,IF(VLOOKUP($B6,Entries!$C$2:$F$301,4)=H$5,1+MAX(H$5:H5),0),0)</f>
        <v>1</v>
      </c>
      <c r="I6" s="43">
        <f>IF($B6&gt;0,IF(VLOOKUP($B6,Entries!$C$2:$F$301,4)=I$5,1+MAX(I$5:I5),0),0)</f>
        <v>0</v>
      </c>
      <c r="J6" s="43">
        <f>IF($B6&gt;0,IF(VLOOKUP($B6,Entries!$C$2:$F$301,4)=J$5,1+MAX(J$5:J5),0),0)</f>
        <v>0</v>
      </c>
      <c r="K6" s="43">
        <f>IF($B6&gt;0,IF(VLOOKUP($B6,Entries!$C$2:$F$301,4)=K$5,1+MAX(K$5:K5),0),0)</f>
        <v>0</v>
      </c>
      <c r="L6" s="44">
        <f>IF($B6&gt;0,IF(VLOOKUP($B6,Entries!$C$2:$F$301,4)=L$5,1+MAX(L$5:L5),0),0)</f>
        <v>0</v>
      </c>
      <c r="M6" s="42">
        <f>IF($B6&gt;0,IF(VLOOKUP($B6,Entries!$C$2:$F$301,4)=M$5,1+MAX(M$5:M5),0),0)</f>
        <v>0</v>
      </c>
      <c r="N6" s="43">
        <f>IF($B6&gt;0,IF(VLOOKUP($B6,Entries!$C$2:$F$301,4)=N$5,1+MAX(N$5:N5),0),0)</f>
        <v>0</v>
      </c>
      <c r="O6" s="43">
        <f>IF($B6&gt;0,IF(VLOOKUP($B6,Entries!$C$2:$F$301,4)=O$5,1+MAX(O$5:O5),0),0)</f>
        <v>0</v>
      </c>
      <c r="P6" s="43">
        <f>IF($B6&gt;0,IF(VLOOKUP($B6,Entries!$C$2:$F$301,4)=P$5,1+MAX(P$5:P5),0),0)</f>
        <v>0</v>
      </c>
      <c r="Q6" s="45">
        <f>IF($B6&gt;0,IF(VLOOKUP($B6,Entries!$C$2:$F$301,4)=Q$5,1+MAX(Q$5:Q5),0),0)</f>
        <v>0</v>
      </c>
      <c r="S6" s="11"/>
    </row>
    <row r="7" spans="1:28" s="46" customFormat="1" ht="13.5" customHeight="1">
      <c r="A7" s="36">
        <v>2</v>
      </c>
      <c r="B7" s="72">
        <v>144</v>
      </c>
      <c r="C7" s="48">
        <v>39.270000000000003</v>
      </c>
      <c r="D7" s="38"/>
      <c r="E7" s="49" t="str">
        <f>IF($B7&gt;0,VLOOKUP($B7,Entries!$C$2:$F$301,2),0)</f>
        <v>Michael Corrales</v>
      </c>
      <c r="F7" s="50" t="str">
        <f>IF($B7&gt;0,VLOOKUP($B7,Entries!$C$2:$F$301,3),0)</f>
        <v>NWRRC</v>
      </c>
      <c r="G7" s="38"/>
      <c r="H7" s="51">
        <f>IF($B7&gt;0,IF(VLOOKUP($B7,Entries!$C$2:$F$301,4)=H$5,1+MAX(H$5:H6),0),0)</f>
        <v>2</v>
      </c>
      <c r="I7" s="52">
        <f>IF($B7&gt;0,IF(VLOOKUP($B7,Entries!$C$2:$F$301,4)=I$5,1+MAX(I$5:I6),0),0)</f>
        <v>0</v>
      </c>
      <c r="J7" s="52">
        <f>IF($B7&gt;0,IF(VLOOKUP($B7,Entries!$C$2:$F$301,4)=J$5,1+MAX(J$5:J6),0),0)</f>
        <v>0</v>
      </c>
      <c r="K7" s="52">
        <f>IF($B7&gt;0,IF(VLOOKUP($B7,Entries!$C$2:$F$301,4)=K$5,1+MAX(K$5:K6),0),0)</f>
        <v>0</v>
      </c>
      <c r="L7" s="53">
        <f>IF($B7&gt;0,IF(VLOOKUP($B7,Entries!$C$2:$F$301,4)=L$5,1+MAX(L$5:L6),0),0)</f>
        <v>0</v>
      </c>
      <c r="M7" s="51">
        <f>IF($B7&gt;0,IF(VLOOKUP($B7,Entries!$C$2:$F$301,4)=M$5,1+MAX(M$5:M6),0),0)</f>
        <v>0</v>
      </c>
      <c r="N7" s="52">
        <f>IF($B7&gt;0,IF(VLOOKUP($B7,Entries!$C$2:$F$301,4)=N$5,1+MAX(N$5:N6),0),0)</f>
        <v>0</v>
      </c>
      <c r="O7" s="52">
        <f>IF($B7&gt;0,IF(VLOOKUP($B7,Entries!$C$2:$F$301,4)=O$5,1+MAX(O$5:O6),0),0)</f>
        <v>0</v>
      </c>
      <c r="P7" s="52">
        <f>IF($B7&gt;0,IF(VLOOKUP($B7,Entries!$C$2:$F$301,4)=P$5,1+MAX(P$5:P6),0),0)</f>
        <v>0</v>
      </c>
      <c r="Q7" s="54">
        <f>IF($B7&gt;0,IF(VLOOKUP($B7,Entries!$C$2:$F$301,4)=Q$5,1+MAX(Q$5:Q6),0),0)</f>
        <v>0</v>
      </c>
      <c r="S7" s="11"/>
    </row>
    <row r="8" spans="1:28" s="46" customFormat="1" ht="13.5" customHeight="1">
      <c r="A8" s="36">
        <v>3</v>
      </c>
      <c r="B8" s="72">
        <v>151</v>
      </c>
      <c r="C8" s="48">
        <v>39.42</v>
      </c>
      <c r="D8" s="38"/>
      <c r="E8" s="49" t="str">
        <f>IF($B8&gt;0,VLOOKUP($B8,Entries!$C$2:$F$301,2),0)</f>
        <v>Gavin Roberts</v>
      </c>
      <c r="F8" s="50" t="str">
        <f>IF($B8&gt;0,VLOOKUP($B8,Entries!$C$2:$F$301,3),0)</f>
        <v>Gog Tri</v>
      </c>
      <c r="G8" s="38" t="s">
        <v>11</v>
      </c>
      <c r="H8" s="51">
        <f>IF($B8&gt;0,IF(VLOOKUP($B8,Entries!$C$2:$F$301,4)=H$5,1+MAX(H$5:H7),0),0)</f>
        <v>3</v>
      </c>
      <c r="I8" s="52">
        <f>IF($B8&gt;0,IF(VLOOKUP($B8,Entries!$C$2:$F$301,4)=I$5,1+MAX(I$5:I7),0),0)</f>
        <v>0</v>
      </c>
      <c r="J8" s="52">
        <f>IF($B8&gt;0,IF(VLOOKUP($B8,Entries!$C$2:$F$301,4)=J$5,1+MAX(J$5:J7),0),0)</f>
        <v>0</v>
      </c>
      <c r="K8" s="52">
        <f>IF($B8&gt;0,IF(VLOOKUP($B8,Entries!$C$2:$F$301,4)=K$5,1+MAX(K$5:K7),0),0)</f>
        <v>0</v>
      </c>
      <c r="L8" s="53">
        <f>IF($B8&gt;0,IF(VLOOKUP($B8,Entries!$C$2:$F$301,4)=L$5,1+MAX(L$5:L7),0),0)</f>
        <v>0</v>
      </c>
      <c r="M8" s="51">
        <f>IF($B8&gt;0,IF(VLOOKUP($B8,Entries!$C$2:$F$301,4)=M$5,1+MAX(M$5:M7),0),0)</f>
        <v>0</v>
      </c>
      <c r="N8" s="52">
        <f>IF($B8&gt;0,IF(VLOOKUP($B8,Entries!$C$2:$F$301,4)=N$5,1+MAX(N$5:N7),0),0)</f>
        <v>0</v>
      </c>
      <c r="O8" s="52">
        <f>IF($B8&gt;0,IF(VLOOKUP($B8,Entries!$C$2:$F$301,4)=O$5,1+MAX(O$5:O7),0),0)</f>
        <v>0</v>
      </c>
      <c r="P8" s="52">
        <f>IF($B8&gt;0,IF(VLOOKUP($B8,Entries!$C$2:$F$301,4)=P$5,1+MAX(P$5:P7),0),0)</f>
        <v>0</v>
      </c>
      <c r="Q8" s="54">
        <f>IF($B8&gt;0,IF(VLOOKUP($B8,Entries!$C$2:$F$301,4)=Q$5,1+MAX(Q$5:Q7),0),0)</f>
        <v>0</v>
      </c>
      <c r="S8" s="11"/>
    </row>
    <row r="9" spans="1:28" s="46" customFormat="1" ht="13.5" customHeight="1">
      <c r="A9" s="36">
        <v>4</v>
      </c>
      <c r="B9" s="72">
        <v>40</v>
      </c>
      <c r="C9" s="48">
        <v>40.21</v>
      </c>
      <c r="D9" s="38"/>
      <c r="E9" s="49" t="str">
        <f>IF($B9&gt;0,VLOOKUP($B9,Entries!$C$2:$F$301,2),0)</f>
        <v>Max Wainwright</v>
      </c>
      <c r="F9" s="50" t="str">
        <f>IF($B9&gt;0,VLOOKUP($B9,Entries!$C$2:$F$301,3),0)</f>
        <v>Helbsy RC</v>
      </c>
      <c r="G9" s="38" t="s">
        <v>11</v>
      </c>
      <c r="H9" s="51">
        <f>IF($B9&gt;0,IF(VLOOKUP($B9,Entries!$C$2:$F$301,4)=H$5,1+MAX(H$5:H8),0),0)</f>
        <v>4</v>
      </c>
      <c r="I9" s="52">
        <f>IF($B9&gt;0,IF(VLOOKUP($B9,Entries!$C$2:$F$301,4)=I$5,1+MAX(I$5:I8),0),0)</f>
        <v>0</v>
      </c>
      <c r="J9" s="52">
        <f>IF($B9&gt;0,IF(VLOOKUP($B9,Entries!$C$2:$F$301,4)=J$5,1+MAX(J$5:J8),0),0)</f>
        <v>0</v>
      </c>
      <c r="K9" s="52">
        <f>IF($B9&gt;0,IF(VLOOKUP($B9,Entries!$C$2:$F$301,4)=K$5,1+MAX(K$5:K8),0),0)</f>
        <v>0</v>
      </c>
      <c r="L9" s="53">
        <f>IF($B9&gt;0,IF(VLOOKUP($B9,Entries!$C$2:$F$301,4)=L$5,1+MAX(L$5:L8),0),0)</f>
        <v>0</v>
      </c>
      <c r="M9" s="51">
        <f>IF($B9&gt;0,IF(VLOOKUP($B9,Entries!$C$2:$F$301,4)=M$5,1+MAX(M$5:M8),0),0)</f>
        <v>0</v>
      </c>
      <c r="N9" s="52">
        <f>IF($B9&gt;0,IF(VLOOKUP($B9,Entries!$C$2:$F$301,4)=N$5,1+MAX(N$5:N8),0),0)</f>
        <v>0</v>
      </c>
      <c r="O9" s="52">
        <f>IF($B9&gt;0,IF(VLOOKUP($B9,Entries!$C$2:$F$301,4)=O$5,1+MAX(O$5:O8),0),0)</f>
        <v>0</v>
      </c>
      <c r="P9" s="52">
        <f>IF($B9&gt;0,IF(VLOOKUP($B9,Entries!$C$2:$F$301,4)=P$5,1+MAX(P$5:P8),0),0)</f>
        <v>0</v>
      </c>
      <c r="Q9" s="54">
        <f>IF($B9&gt;0,IF(VLOOKUP($B9,Entries!$C$2:$F$301,4)=Q$5,1+MAX(Q$5:Q8),0),0)</f>
        <v>0</v>
      </c>
    </row>
    <row r="10" spans="1:28" s="46" customFormat="1" ht="13.5" customHeight="1">
      <c r="A10" s="36">
        <v>5</v>
      </c>
      <c r="B10" s="72">
        <v>25</v>
      </c>
      <c r="C10" s="48">
        <v>40.39</v>
      </c>
      <c r="D10" s="38"/>
      <c r="E10" s="49" t="str">
        <f>IF($B10&gt;0,VLOOKUP($B10,Entries!$C$2:$F$301,2),0)</f>
        <v>Jez Brown</v>
      </c>
      <c r="F10" s="50" t="str">
        <f>IF($B10&gt;0,VLOOKUP($B10,Entries!$C$2:$F$301,3),0)</f>
        <v>Buckley RC</v>
      </c>
      <c r="G10" s="38" t="s">
        <v>11</v>
      </c>
      <c r="H10" s="51">
        <f>IF($B10&gt;0,IF(VLOOKUP($B10,Entries!$C$2:$F$301,4)=H$5,1+MAX(H$5:H9),0),0)</f>
        <v>0</v>
      </c>
      <c r="I10" s="52">
        <f>IF($B10&gt;0,IF(VLOOKUP($B10,Entries!$C$2:$F$301,4)=I$5,1+MAX(I$5:I9),0),0)</f>
        <v>1</v>
      </c>
      <c r="J10" s="52">
        <f>IF($B10&gt;0,IF(VLOOKUP($B10,Entries!$C$2:$F$301,4)=J$5,1+MAX(J$5:J9),0),0)</f>
        <v>0</v>
      </c>
      <c r="K10" s="52">
        <f>IF($B10&gt;0,IF(VLOOKUP($B10,Entries!$C$2:$F$301,4)=K$5,1+MAX(K$5:K9),0),0)</f>
        <v>0</v>
      </c>
      <c r="L10" s="53">
        <f>IF($B10&gt;0,IF(VLOOKUP($B10,Entries!$C$2:$F$301,4)=L$5,1+MAX(L$5:L9),0),0)</f>
        <v>0</v>
      </c>
      <c r="M10" s="51">
        <f>IF($B10&gt;0,IF(VLOOKUP($B10,Entries!$C$2:$F$301,4)=M$5,1+MAX(M$5:M9),0),0)</f>
        <v>0</v>
      </c>
      <c r="N10" s="52">
        <f>IF($B10&gt;0,IF(VLOOKUP($B10,Entries!$C$2:$F$301,4)=N$5,1+MAX(N$5:N9),0),0)</f>
        <v>0</v>
      </c>
      <c r="O10" s="52">
        <f>IF($B10&gt;0,IF(VLOOKUP($B10,Entries!$C$2:$F$301,4)=O$5,1+MAX(O$5:O9),0),0)</f>
        <v>0</v>
      </c>
      <c r="P10" s="52">
        <f>IF($B10&gt;0,IF(VLOOKUP($B10,Entries!$C$2:$F$301,4)=P$5,1+MAX(P$5:P9),0),0)</f>
        <v>0</v>
      </c>
      <c r="Q10" s="54">
        <f>IF($B10&gt;0,IF(VLOOKUP($B10,Entries!$C$2:$F$301,4)=Q$5,1+MAX(Q$5:Q9),0),0)</f>
        <v>0</v>
      </c>
    </row>
    <row r="11" spans="1:28" s="46" customFormat="1" ht="13.5" customHeight="1">
      <c r="A11" s="36">
        <v>6</v>
      </c>
      <c r="B11" s="72">
        <v>163</v>
      </c>
      <c r="C11" s="48">
        <v>42.11</v>
      </c>
      <c r="D11" s="38"/>
      <c r="E11" s="49" t="str">
        <f>IF($B11&gt;0,VLOOKUP($B11,Entries!$C$2:$F$301,2),0)</f>
        <v>Eilir Evans</v>
      </c>
      <c r="F11" s="50" t="str">
        <f>IF($B11&gt;0,VLOOKUP($B11,Entries!$C$2:$F$301,3),0)</f>
        <v>Meirionnydd</v>
      </c>
      <c r="G11" s="38" t="s">
        <v>12</v>
      </c>
      <c r="H11" s="51">
        <f>IF($B11&gt;0,IF(VLOOKUP($B11,Entries!$C$2:$F$301,4)=H$5,1+MAX(H$5:H10),0),0)</f>
        <v>5</v>
      </c>
      <c r="I11" s="52">
        <f>IF($B11&gt;0,IF(VLOOKUP($B11,Entries!$C$2:$F$301,4)=I$5,1+MAX(I$5:I10),0),0)</f>
        <v>0</v>
      </c>
      <c r="J11" s="52">
        <f>IF($B11&gt;0,IF(VLOOKUP($B11,Entries!$C$2:$F$301,4)=J$5,1+MAX(J$5:J10),0),0)</f>
        <v>0</v>
      </c>
      <c r="K11" s="52">
        <f>IF($B11&gt;0,IF(VLOOKUP($B11,Entries!$C$2:$F$301,4)=K$5,1+MAX(K$5:K10),0),0)</f>
        <v>0</v>
      </c>
      <c r="L11" s="53">
        <f>IF($B11&gt;0,IF(VLOOKUP($B11,Entries!$C$2:$F$301,4)=L$5,1+MAX(L$5:L10),0),0)</f>
        <v>0</v>
      </c>
      <c r="M11" s="51">
        <f>IF($B11&gt;0,IF(VLOOKUP($B11,Entries!$C$2:$F$301,4)=M$5,1+MAX(M$5:M10),0),0)</f>
        <v>0</v>
      </c>
      <c r="N11" s="52">
        <f>IF($B11&gt;0,IF(VLOOKUP($B11,Entries!$C$2:$F$301,4)=N$5,1+MAX(N$5:N10),0),0)</f>
        <v>0</v>
      </c>
      <c r="O11" s="52">
        <f>IF($B11&gt;0,IF(VLOOKUP($B11,Entries!$C$2:$F$301,4)=O$5,1+MAX(O$5:O10),0),0)</f>
        <v>0</v>
      </c>
      <c r="P11" s="52">
        <f>IF($B11&gt;0,IF(VLOOKUP($B11,Entries!$C$2:$F$301,4)=P$5,1+MAX(P$5:P10),0),0)</f>
        <v>0</v>
      </c>
      <c r="Q11" s="54">
        <f>IF($B11&gt;0,IF(VLOOKUP($B11,Entries!$C$2:$F$301,4)=Q$5,1+MAX(Q$5:Q10),0),0)</f>
        <v>0</v>
      </c>
    </row>
    <row r="12" spans="1:28" s="46" customFormat="1" ht="13.5" customHeight="1">
      <c r="A12" s="36">
        <v>7</v>
      </c>
      <c r="B12" s="72">
        <v>141</v>
      </c>
      <c r="C12" s="48">
        <v>43.03</v>
      </c>
      <c r="D12" s="38"/>
      <c r="E12" s="49" t="str">
        <f>IF($B12&gt;0,VLOOKUP($B12,Entries!$C$2:$F$301,2),0)</f>
        <v>Aled Edwards</v>
      </c>
      <c r="F12" s="50" t="s">
        <v>30</v>
      </c>
      <c r="G12" s="38" t="s">
        <v>12</v>
      </c>
      <c r="H12" s="51">
        <f>IF($B12&gt;0,IF(VLOOKUP($B12,Entries!$C$2:$F$301,4)=H$5,1+MAX(H$5:H11),0),0)</f>
        <v>6</v>
      </c>
      <c r="I12" s="52">
        <f>IF($B12&gt;0,IF(VLOOKUP($B12,Entries!$C$2:$F$301,4)=I$5,1+MAX(I$5:I11),0),0)</f>
        <v>0</v>
      </c>
      <c r="J12" s="52">
        <f>IF($B12&gt;0,IF(VLOOKUP($B12,Entries!$C$2:$F$301,4)=J$5,1+MAX(J$5:J11),0),0)</f>
        <v>0</v>
      </c>
      <c r="K12" s="52">
        <f>IF($B12&gt;0,IF(VLOOKUP($B12,Entries!$C$2:$F$301,4)=K$5,1+MAX(K$5:K11),0),0)</f>
        <v>0</v>
      </c>
      <c r="L12" s="53">
        <f>IF($B12&gt;0,IF(VLOOKUP($B12,Entries!$C$2:$F$301,4)=L$5,1+MAX(L$5:L11),0),0)</f>
        <v>0</v>
      </c>
      <c r="M12" s="51">
        <f>IF($B12&gt;0,IF(VLOOKUP($B12,Entries!$C$2:$F$301,4)=M$5,1+MAX(M$5:M11),0),0)</f>
        <v>0</v>
      </c>
      <c r="N12" s="52">
        <f>IF($B12&gt;0,IF(VLOOKUP($B12,Entries!$C$2:$F$301,4)=N$5,1+MAX(N$5:N11),0),0)</f>
        <v>0</v>
      </c>
      <c r="O12" s="52">
        <f>IF($B12&gt;0,IF(VLOOKUP($B12,Entries!$C$2:$F$301,4)=O$5,1+MAX(O$5:O11),0),0)</f>
        <v>0</v>
      </c>
      <c r="P12" s="52">
        <f>IF($B12&gt;0,IF(VLOOKUP($B12,Entries!$C$2:$F$301,4)=P$5,1+MAX(P$5:P11),0),0)</f>
        <v>0</v>
      </c>
      <c r="Q12" s="54">
        <f>IF($B12&gt;0,IF(VLOOKUP($B12,Entries!$C$2:$F$301,4)=Q$5,1+MAX(Q$5:Q11),0),0)</f>
        <v>0</v>
      </c>
    </row>
    <row r="13" spans="1:28" s="46" customFormat="1" ht="13.5" customHeight="1">
      <c r="A13" s="36">
        <v>8</v>
      </c>
      <c r="B13" s="72">
        <v>81</v>
      </c>
      <c r="C13" s="48">
        <v>43.12</v>
      </c>
      <c r="D13" s="38"/>
      <c r="E13" s="49" t="str">
        <f>IF($B13&gt;0,VLOOKUP($B13,Entries!$C$2:$F$301,2),0)</f>
        <v>Ed Gamble</v>
      </c>
      <c r="F13" s="50" t="str">
        <f>IF($B13&gt;0,VLOOKUP($B13,Entries!$C$2:$F$301,3),0)</f>
        <v>Cheshire Hill Runners</v>
      </c>
      <c r="G13" s="38" t="s">
        <v>11</v>
      </c>
      <c r="H13" s="51">
        <f>IF($B13&gt;0,IF(VLOOKUP($B13,Entries!$C$2:$F$301,4)=H$5,1+MAX(H$5:H12),0),0)</f>
        <v>0</v>
      </c>
      <c r="I13" s="52">
        <f>IF($B13&gt;0,IF(VLOOKUP($B13,Entries!$C$2:$F$301,4)=I$5,1+MAX(I$5:I12),0),0)</f>
        <v>0</v>
      </c>
      <c r="J13" s="52">
        <f>IF($B13&gt;0,IF(VLOOKUP($B13,Entries!$C$2:$F$301,4)=J$5,1+MAX(J$5:J12),0),0)</f>
        <v>1</v>
      </c>
      <c r="K13" s="52">
        <f>IF($B13&gt;0,IF(VLOOKUP($B13,Entries!$C$2:$F$301,4)=K$5,1+MAX(K$5:K12),0),0)</f>
        <v>0</v>
      </c>
      <c r="L13" s="53">
        <f>IF($B13&gt;0,IF(VLOOKUP($B13,Entries!$C$2:$F$301,4)=L$5,1+MAX(L$5:L12),0),0)</f>
        <v>0</v>
      </c>
      <c r="M13" s="51">
        <f>IF($B13&gt;0,IF(VLOOKUP($B13,Entries!$C$2:$F$301,4)=M$5,1+MAX(M$5:M12),0),0)</f>
        <v>0</v>
      </c>
      <c r="N13" s="52">
        <f>IF($B13&gt;0,IF(VLOOKUP($B13,Entries!$C$2:$F$301,4)=N$5,1+MAX(N$5:N12),0),0)</f>
        <v>0</v>
      </c>
      <c r="O13" s="52">
        <f>IF($B13&gt;0,IF(VLOOKUP($B13,Entries!$C$2:$F$301,4)=O$5,1+MAX(O$5:O12),0),0)</f>
        <v>0</v>
      </c>
      <c r="P13" s="52">
        <f>IF($B13&gt;0,IF(VLOOKUP($B13,Entries!$C$2:$F$301,4)=P$5,1+MAX(P$5:P12),0),0)</f>
        <v>0</v>
      </c>
      <c r="Q13" s="54">
        <f>IF($B13&gt;0,IF(VLOOKUP($B13,Entries!$C$2:$F$301,4)=Q$5,1+MAX(Q$5:Q12),0),0)</f>
        <v>0</v>
      </c>
    </row>
    <row r="14" spans="1:28" s="46" customFormat="1" ht="13.5" customHeight="1">
      <c r="A14" s="36">
        <v>9</v>
      </c>
      <c r="B14" s="72">
        <v>169</v>
      </c>
      <c r="C14" s="48">
        <v>43.16</v>
      </c>
      <c r="D14" s="38"/>
      <c r="E14" s="49" t="str">
        <f>IF($B14&gt;0,VLOOKUP($B14,Entries!$C$2:$F$301,2),0)</f>
        <v>Emlyn Owen</v>
      </c>
      <c r="F14" s="50" t="str">
        <f>IF($B14&gt;0,VLOOKUP($B14,Entries!$C$2:$F$301,3),0)</f>
        <v>Eryri</v>
      </c>
      <c r="G14" s="38" t="s">
        <v>12</v>
      </c>
      <c r="H14" s="51">
        <f>IF($B14&gt;0,IF(VLOOKUP($B14,Entries!$C$2:$F$301,4)=H$5,1+MAX(H$5:H13),0),0)</f>
        <v>0</v>
      </c>
      <c r="I14" s="52">
        <f>IF($B14&gt;0,IF(VLOOKUP($B14,Entries!$C$2:$F$301,4)=I$5,1+MAX(I$5:I13),0),0)</f>
        <v>2</v>
      </c>
      <c r="J14" s="52">
        <f>IF($B14&gt;0,IF(VLOOKUP($B14,Entries!$C$2:$F$301,4)=J$5,1+MAX(J$5:J13),0),0)</f>
        <v>0</v>
      </c>
      <c r="K14" s="52">
        <f>IF($B14&gt;0,IF(VLOOKUP($B14,Entries!$C$2:$F$301,4)=K$5,1+MAX(K$5:K13),0),0)</f>
        <v>0</v>
      </c>
      <c r="L14" s="53">
        <f>IF($B14&gt;0,IF(VLOOKUP($B14,Entries!$C$2:$F$301,4)=L$5,1+MAX(L$5:L13),0),0)</f>
        <v>0</v>
      </c>
      <c r="M14" s="51">
        <f>IF($B14&gt;0,IF(VLOOKUP($B14,Entries!$C$2:$F$301,4)=M$5,1+MAX(M$5:M13),0),0)</f>
        <v>0</v>
      </c>
      <c r="N14" s="52">
        <f>IF($B14&gt;0,IF(VLOOKUP($B14,Entries!$C$2:$F$301,4)=N$5,1+MAX(N$5:N13),0),0)</f>
        <v>0</v>
      </c>
      <c r="O14" s="52">
        <f>IF($B14&gt;0,IF(VLOOKUP($B14,Entries!$C$2:$F$301,4)=O$5,1+MAX(O$5:O13),0),0)</f>
        <v>0</v>
      </c>
      <c r="P14" s="52">
        <f>IF($B14&gt;0,IF(VLOOKUP($B14,Entries!$C$2:$F$301,4)=P$5,1+MAX(P$5:P13),0),0)</f>
        <v>0</v>
      </c>
      <c r="Q14" s="54">
        <f>IF($B14&gt;0,IF(VLOOKUP($B14,Entries!$C$2:$F$301,4)=Q$5,1+MAX(Q$5:Q13),0),0)</f>
        <v>0</v>
      </c>
    </row>
    <row r="15" spans="1:28" s="46" customFormat="1" ht="13.5" customHeight="1">
      <c r="A15" s="36">
        <v>10</v>
      </c>
      <c r="B15" s="72">
        <v>59</v>
      </c>
      <c r="C15" s="48">
        <v>43.23</v>
      </c>
      <c r="D15" s="38"/>
      <c r="E15" s="49" t="str">
        <f>IF($B15&gt;0,VLOOKUP($B15,Entries!$C$2:$F$301,2),0)</f>
        <v>Steve P Jones</v>
      </c>
      <c r="F15" s="50" t="str">
        <f>IF($B15&gt;0,VLOOKUP($B15,Entries!$C$2:$F$301,3),0)</f>
        <v>Eryri</v>
      </c>
      <c r="G15" s="38" t="s">
        <v>11</v>
      </c>
      <c r="H15" s="51">
        <f>IF($B15&gt;0,IF(VLOOKUP($B15,Entries!$C$2:$F$301,4)=H$5,1+MAX(H$5:H14),0),0)</f>
        <v>0</v>
      </c>
      <c r="I15" s="52">
        <f>IF($B15&gt;0,IF(VLOOKUP($B15,Entries!$C$2:$F$301,4)=I$5,1+MAX(I$5:I14),0),0)</f>
        <v>0</v>
      </c>
      <c r="J15" s="52">
        <f>IF($B15&gt;0,IF(VLOOKUP($B15,Entries!$C$2:$F$301,4)=J$5,1+MAX(J$5:J14),0),0)</f>
        <v>0</v>
      </c>
      <c r="K15" s="52">
        <f>IF($B15&gt;0,IF(VLOOKUP($B15,Entries!$C$2:$F$301,4)=K$5,1+MAX(K$5:K14),0),0)</f>
        <v>1</v>
      </c>
      <c r="L15" s="53">
        <f>IF($B15&gt;0,IF(VLOOKUP($B15,Entries!$C$2:$F$301,4)=L$5,1+MAX(L$5:L14),0),0)</f>
        <v>0</v>
      </c>
      <c r="M15" s="51">
        <f>IF($B15&gt;0,IF(VLOOKUP($B15,Entries!$C$2:$F$301,4)=M$5,1+MAX(M$5:M14),0),0)</f>
        <v>0</v>
      </c>
      <c r="N15" s="52">
        <f>IF($B15&gt;0,IF(VLOOKUP($B15,Entries!$C$2:$F$301,4)=N$5,1+MAX(N$5:N14),0),0)</f>
        <v>0</v>
      </c>
      <c r="O15" s="52">
        <f>IF($B15&gt;0,IF(VLOOKUP($B15,Entries!$C$2:$F$301,4)=O$5,1+MAX(O$5:O14),0),0)</f>
        <v>0</v>
      </c>
      <c r="P15" s="52">
        <f>IF($B15&gt;0,IF(VLOOKUP($B15,Entries!$C$2:$F$301,4)=P$5,1+MAX(P$5:P14),0),0)</f>
        <v>0</v>
      </c>
      <c r="Q15" s="54">
        <f>IF($B15&gt;0,IF(VLOOKUP($B15,Entries!$C$2:$F$301,4)=Q$5,1+MAX(Q$5:Q14),0),0)</f>
        <v>0</v>
      </c>
    </row>
    <row r="16" spans="1:28" s="46" customFormat="1" ht="13.5" customHeight="1">
      <c r="A16" s="36">
        <v>11</v>
      </c>
      <c r="B16" s="72">
        <v>149</v>
      </c>
      <c r="C16" s="48">
        <v>43.43</v>
      </c>
      <c r="D16" s="38"/>
      <c r="E16" s="49" t="str">
        <f>IF($B16&gt;0,VLOOKUP($B16,Entries!$C$2:$F$301,2),0)</f>
        <v>Leon Davies</v>
      </c>
      <c r="F16" s="50" t="str">
        <f>IF($B16&gt;0,VLOOKUP($B16,Entries!$C$2:$F$301,3),0)</f>
        <v>NWRRC</v>
      </c>
      <c r="G16" s="38" t="s">
        <v>12</v>
      </c>
      <c r="H16" s="51">
        <f>IF($B16&gt;0,IF(VLOOKUP($B16,Entries!$C$2:$F$301,4)=H$5,1+MAX(H$5:H15),0),0)</f>
        <v>0</v>
      </c>
      <c r="I16" s="52">
        <f>IF($B16&gt;0,IF(VLOOKUP($B16,Entries!$C$2:$F$301,4)=I$5,1+MAX(I$5:I15),0),0)</f>
        <v>3</v>
      </c>
      <c r="J16" s="52">
        <f>IF($B16&gt;0,IF(VLOOKUP($B16,Entries!$C$2:$F$301,4)=J$5,1+MAX(J$5:J15),0),0)</f>
        <v>0</v>
      </c>
      <c r="K16" s="52">
        <f>IF($B16&gt;0,IF(VLOOKUP($B16,Entries!$C$2:$F$301,4)=K$5,1+MAX(K$5:K15),0),0)</f>
        <v>0</v>
      </c>
      <c r="L16" s="53">
        <f>IF($B16&gt;0,IF(VLOOKUP($B16,Entries!$C$2:$F$301,4)=L$5,1+MAX(L$5:L15),0),0)</f>
        <v>0</v>
      </c>
      <c r="M16" s="51">
        <f>IF($B16&gt;0,IF(VLOOKUP($B16,Entries!$C$2:$F$301,4)=M$5,1+MAX(M$5:M15),0),0)</f>
        <v>0</v>
      </c>
      <c r="N16" s="52">
        <f>IF($B16&gt;0,IF(VLOOKUP($B16,Entries!$C$2:$F$301,4)=N$5,1+MAX(N$5:N15),0),0)</f>
        <v>0</v>
      </c>
      <c r="O16" s="52">
        <f>IF($B16&gt;0,IF(VLOOKUP($B16,Entries!$C$2:$F$301,4)=O$5,1+MAX(O$5:O15),0),0)</f>
        <v>0</v>
      </c>
      <c r="P16" s="52">
        <f>IF($B16&gt;0,IF(VLOOKUP($B16,Entries!$C$2:$F$301,4)=P$5,1+MAX(P$5:P15),0),0)</f>
        <v>0</v>
      </c>
      <c r="Q16" s="54">
        <f>IF($B16&gt;0,IF(VLOOKUP($B16,Entries!$C$2:$F$301,4)=Q$5,1+MAX(Q$5:Q15),0),0)</f>
        <v>0</v>
      </c>
    </row>
    <row r="17" spans="1:17" s="46" customFormat="1" ht="13.5" customHeight="1">
      <c r="A17" s="36">
        <v>12</v>
      </c>
      <c r="B17" s="72">
        <v>168</v>
      </c>
      <c r="C17" s="48">
        <v>43.55</v>
      </c>
      <c r="D17" s="38"/>
      <c r="E17" s="49" t="str">
        <f>IF($B17&gt;0,VLOOKUP($B17,Entries!$C$2:$F$301,2),0)</f>
        <v>Owain Williams</v>
      </c>
      <c r="F17" s="50" t="str">
        <f>IF($B17&gt;0,VLOOKUP($B17,Entries!$C$2:$F$301,3),0)</f>
        <v>Eryri</v>
      </c>
      <c r="G17" s="38" t="s">
        <v>12</v>
      </c>
      <c r="H17" s="51">
        <f>IF($B17&gt;0,IF(VLOOKUP($B17,Entries!$C$2:$F$301,4)=H$5,1+MAX(H$5:H16),0),0)</f>
        <v>7</v>
      </c>
      <c r="I17" s="52">
        <f>IF($B17&gt;0,IF(VLOOKUP($B17,Entries!$C$2:$F$301,4)=I$5,1+MAX(I$5:I16),0),0)</f>
        <v>0</v>
      </c>
      <c r="J17" s="52">
        <f>IF($B17&gt;0,IF(VLOOKUP($B17,Entries!$C$2:$F$301,4)=J$5,1+MAX(J$5:J16),0),0)</f>
        <v>0</v>
      </c>
      <c r="K17" s="52">
        <f>IF($B17&gt;0,IF(VLOOKUP($B17,Entries!$C$2:$F$301,4)=K$5,1+MAX(K$5:K16),0),0)</f>
        <v>0</v>
      </c>
      <c r="L17" s="53">
        <f>IF($B17&gt;0,IF(VLOOKUP($B17,Entries!$C$2:$F$301,4)=L$5,1+MAX(L$5:L16),0),0)</f>
        <v>0</v>
      </c>
      <c r="M17" s="51">
        <f>IF($B17&gt;0,IF(VLOOKUP($B17,Entries!$C$2:$F$301,4)=M$5,1+MAX(M$5:M16),0),0)</f>
        <v>0</v>
      </c>
      <c r="N17" s="52">
        <f>IF($B17&gt;0,IF(VLOOKUP($B17,Entries!$C$2:$F$301,4)=N$5,1+MAX(N$5:N16),0),0)</f>
        <v>0</v>
      </c>
      <c r="O17" s="52">
        <f>IF($B17&gt;0,IF(VLOOKUP($B17,Entries!$C$2:$F$301,4)=O$5,1+MAX(O$5:O16),0),0)</f>
        <v>0</v>
      </c>
      <c r="P17" s="52">
        <f>IF($B17&gt;0,IF(VLOOKUP($B17,Entries!$C$2:$F$301,4)=P$5,1+MAX(P$5:P16),0),0)</f>
        <v>0</v>
      </c>
      <c r="Q17" s="54">
        <f>IF($B17&gt;0,IF(VLOOKUP($B17,Entries!$C$2:$F$301,4)=Q$5,1+MAX(Q$5:Q16),0),0)</f>
        <v>0</v>
      </c>
    </row>
    <row r="18" spans="1:17" s="46" customFormat="1" ht="13.5" customHeight="1">
      <c r="A18" s="36">
        <v>13</v>
      </c>
      <c r="B18" s="72">
        <v>5</v>
      </c>
      <c r="C18" s="48">
        <v>44.2</v>
      </c>
      <c r="D18" s="38"/>
      <c r="E18" s="49" t="str">
        <f>IF($B18&gt;0,VLOOKUP($B18,Entries!$C$2:$F$301,2),0)</f>
        <v>Craig Jones</v>
      </c>
      <c r="F18" s="50" t="str">
        <f>IF($B18&gt;0,VLOOKUP($B18,Entries!$C$2:$F$301,3),0)</f>
        <v>Eryri</v>
      </c>
      <c r="G18" s="38" t="s">
        <v>13</v>
      </c>
      <c r="H18" s="51">
        <f>IF($B18&gt;0,IF(VLOOKUP($B18,Entries!$C$2:$F$301,4)=H$5,1+MAX(H$5:H17),0),0)</f>
        <v>0</v>
      </c>
      <c r="I18" s="52">
        <f>IF($B18&gt;0,IF(VLOOKUP($B18,Entries!$C$2:$F$301,4)=I$5,1+MAX(I$5:I17),0),0)</f>
        <v>4</v>
      </c>
      <c r="J18" s="52">
        <f>IF($B18&gt;0,IF(VLOOKUP($B18,Entries!$C$2:$F$301,4)=J$5,1+MAX(J$5:J17),0),0)</f>
        <v>0</v>
      </c>
      <c r="K18" s="52">
        <f>IF($B18&gt;0,IF(VLOOKUP($B18,Entries!$C$2:$F$301,4)=K$5,1+MAX(K$5:K17),0),0)</f>
        <v>0</v>
      </c>
      <c r="L18" s="53">
        <f>IF($B18&gt;0,IF(VLOOKUP($B18,Entries!$C$2:$F$301,4)=L$5,1+MAX(L$5:L17),0),0)</f>
        <v>0</v>
      </c>
      <c r="M18" s="51">
        <f>IF($B18&gt;0,IF(VLOOKUP($B18,Entries!$C$2:$F$301,4)=M$5,1+MAX(M$5:M17),0),0)</f>
        <v>0</v>
      </c>
      <c r="N18" s="52">
        <f>IF($B18&gt;0,IF(VLOOKUP($B18,Entries!$C$2:$F$301,4)=N$5,1+MAX(N$5:N17),0),0)</f>
        <v>0</v>
      </c>
      <c r="O18" s="52">
        <f>IF($B18&gt;0,IF(VLOOKUP($B18,Entries!$C$2:$F$301,4)=O$5,1+MAX(O$5:O17),0),0)</f>
        <v>0</v>
      </c>
      <c r="P18" s="52">
        <f>IF($B18&gt;0,IF(VLOOKUP($B18,Entries!$C$2:$F$301,4)=P$5,1+MAX(P$5:P17),0),0)</f>
        <v>0</v>
      </c>
      <c r="Q18" s="54">
        <f>IF($B18&gt;0,IF(VLOOKUP($B18,Entries!$C$2:$F$301,4)=Q$5,1+MAX(Q$5:Q17),0),0)</f>
        <v>0</v>
      </c>
    </row>
    <row r="19" spans="1:17" s="46" customFormat="1" ht="13.5" customHeight="1">
      <c r="A19" s="36">
        <v>14</v>
      </c>
      <c r="B19" s="72">
        <v>121</v>
      </c>
      <c r="C19" s="48">
        <v>45.37</v>
      </c>
      <c r="D19" s="38"/>
      <c r="E19" s="49" t="str">
        <f>IF($B19&gt;0,VLOOKUP($B19,Entries!$C$2:$F$301,2),0)</f>
        <v>Russell Owen</v>
      </c>
      <c r="F19" s="50" t="str">
        <f>IF($B19&gt;0,VLOOKUP($B19,Entries!$C$2:$F$301,3),0)</f>
        <v>Eryri</v>
      </c>
      <c r="G19" s="38" t="s">
        <v>11</v>
      </c>
      <c r="H19" s="51">
        <f>IF($B19&gt;0,IF(VLOOKUP($B19,Entries!$C$2:$F$301,4)=H$5,1+MAX(H$5:H18),0),0)</f>
        <v>0</v>
      </c>
      <c r="I19" s="52">
        <f>IF($B19&gt;0,IF(VLOOKUP($B19,Entries!$C$2:$F$301,4)=I$5,1+MAX(I$5:I18),0),0)</f>
        <v>0</v>
      </c>
      <c r="J19" s="52">
        <f>IF($B19&gt;0,IF(VLOOKUP($B19,Entries!$C$2:$F$301,4)=J$5,1+MAX(J$5:J18),0),0)</f>
        <v>2</v>
      </c>
      <c r="K19" s="52">
        <f>IF($B19&gt;0,IF(VLOOKUP($B19,Entries!$C$2:$F$301,4)=K$5,1+MAX(K$5:K18),0),0)</f>
        <v>0</v>
      </c>
      <c r="L19" s="53">
        <f>IF($B19&gt;0,IF(VLOOKUP($B19,Entries!$C$2:$F$301,4)=L$5,1+MAX(L$5:L18),0),0)</f>
        <v>0</v>
      </c>
      <c r="M19" s="51">
        <f>IF($B19&gt;0,IF(VLOOKUP($B19,Entries!$C$2:$F$301,4)=M$5,1+MAX(M$5:M18),0),0)</f>
        <v>0</v>
      </c>
      <c r="N19" s="52">
        <f>IF($B19&gt;0,IF(VLOOKUP($B19,Entries!$C$2:$F$301,4)=N$5,1+MAX(N$5:N18),0),0)</f>
        <v>0</v>
      </c>
      <c r="O19" s="52">
        <f>IF($B19&gt;0,IF(VLOOKUP($B19,Entries!$C$2:$F$301,4)=O$5,1+MAX(O$5:O18),0),0)</f>
        <v>0</v>
      </c>
      <c r="P19" s="52">
        <f>IF($B19&gt;0,IF(VLOOKUP($B19,Entries!$C$2:$F$301,4)=P$5,1+MAX(P$5:P18),0),0)</f>
        <v>0</v>
      </c>
      <c r="Q19" s="54">
        <f>IF($B19&gt;0,IF(VLOOKUP($B19,Entries!$C$2:$F$301,4)=Q$5,1+MAX(Q$5:Q18),0),0)</f>
        <v>0</v>
      </c>
    </row>
    <row r="20" spans="1:17" s="46" customFormat="1" ht="13.5" customHeight="1">
      <c r="A20" s="36">
        <v>15</v>
      </c>
      <c r="B20" s="72">
        <v>53</v>
      </c>
      <c r="C20" s="48">
        <v>45.39</v>
      </c>
      <c r="D20" s="38"/>
      <c r="E20" s="49" t="str">
        <f>IF($B20&gt;0,VLOOKUP($B20,Entries!$C$2:$F$301,2),0)</f>
        <v>David Parkington</v>
      </c>
      <c r="F20" s="50" t="str">
        <f>IF($B20&gt;0,VLOOKUP($B20,Entries!$C$2:$F$301,3),0)</f>
        <v>Preston Harriers</v>
      </c>
      <c r="G20" s="38" t="s">
        <v>11</v>
      </c>
      <c r="H20" s="51">
        <f>IF($B20&gt;0,IF(VLOOKUP($B20,Entries!$C$2:$F$301,4)=H$5,1+MAX(H$5:H19),0),0)</f>
        <v>0</v>
      </c>
      <c r="I20" s="52">
        <f>IF($B20&gt;0,IF(VLOOKUP($B20,Entries!$C$2:$F$301,4)=I$5,1+MAX(I$5:I19),0),0)</f>
        <v>0</v>
      </c>
      <c r="J20" s="52">
        <f>IF($B20&gt;0,IF(VLOOKUP($B20,Entries!$C$2:$F$301,4)=J$5,1+MAX(J$5:J19),0),0)</f>
        <v>3</v>
      </c>
      <c r="K20" s="52">
        <f>IF($B20&gt;0,IF(VLOOKUP($B20,Entries!$C$2:$F$301,4)=K$5,1+MAX(K$5:K19),0),0)</f>
        <v>0</v>
      </c>
      <c r="L20" s="53">
        <f>IF($B20&gt;0,IF(VLOOKUP($B20,Entries!$C$2:$F$301,4)=L$5,1+MAX(L$5:L19),0),0)</f>
        <v>0</v>
      </c>
      <c r="M20" s="51">
        <f>IF($B20&gt;0,IF(VLOOKUP($B20,Entries!$C$2:$F$301,4)=M$5,1+MAX(M$5:M19),0),0)</f>
        <v>0</v>
      </c>
      <c r="N20" s="52">
        <f>IF($B20&gt;0,IF(VLOOKUP($B20,Entries!$C$2:$F$301,4)=N$5,1+MAX(N$5:N19),0),0)</f>
        <v>0</v>
      </c>
      <c r="O20" s="52">
        <f>IF($B20&gt;0,IF(VLOOKUP($B20,Entries!$C$2:$F$301,4)=O$5,1+MAX(O$5:O19),0),0)</f>
        <v>0</v>
      </c>
      <c r="P20" s="52">
        <f>IF($B20&gt;0,IF(VLOOKUP($B20,Entries!$C$2:$F$301,4)=P$5,1+MAX(P$5:P19),0),0)</f>
        <v>0</v>
      </c>
      <c r="Q20" s="54">
        <f>IF($B20&gt;0,IF(VLOOKUP($B20,Entries!$C$2:$F$301,4)=Q$5,1+MAX(Q$5:Q19),0),0)</f>
        <v>0</v>
      </c>
    </row>
    <row r="21" spans="1:17" s="46" customFormat="1" ht="13.5" customHeight="1">
      <c r="A21" s="36">
        <v>16</v>
      </c>
      <c r="B21" s="72">
        <v>51</v>
      </c>
      <c r="C21" s="48">
        <v>46.04</v>
      </c>
      <c r="D21" s="38"/>
      <c r="E21" s="49" t="str">
        <f>IF($B21&gt;0,VLOOKUP($B21,Entries!$C$2:$F$301,2),0)</f>
        <v>Chris Baynham-Hughes</v>
      </c>
      <c r="F21" s="50" t="str">
        <f>IF($B21&gt;0,VLOOKUP($B21,Entries!$C$2:$F$301,3),0)</f>
        <v>Helbsy RC</v>
      </c>
      <c r="G21" s="38" t="s">
        <v>13</v>
      </c>
      <c r="H21" s="51">
        <f>IF($B21&gt;0,IF(VLOOKUP($B21,Entries!$C$2:$F$301,4)=H$5,1+MAX(H$5:H20),0),0)</f>
        <v>0</v>
      </c>
      <c r="I21" s="52">
        <f>IF($B21&gt;0,IF(VLOOKUP($B21,Entries!$C$2:$F$301,4)=I$5,1+MAX(I$5:I20),0),0)</f>
        <v>5</v>
      </c>
      <c r="J21" s="52">
        <f>IF($B21&gt;0,IF(VLOOKUP($B21,Entries!$C$2:$F$301,4)=J$5,1+MAX(J$5:J20),0),0)</f>
        <v>0</v>
      </c>
      <c r="K21" s="52">
        <f>IF($B21&gt;0,IF(VLOOKUP($B21,Entries!$C$2:$F$301,4)=K$5,1+MAX(K$5:K20),0),0)</f>
        <v>0</v>
      </c>
      <c r="L21" s="53">
        <f>IF($B21&gt;0,IF(VLOOKUP($B21,Entries!$C$2:$F$301,4)=L$5,1+MAX(L$5:L20),0),0)</f>
        <v>0</v>
      </c>
      <c r="M21" s="51">
        <f>IF($B21&gt;0,IF(VLOOKUP($B21,Entries!$C$2:$F$301,4)=M$5,1+MAX(M$5:M20),0),0)</f>
        <v>0</v>
      </c>
      <c r="N21" s="52">
        <f>IF($B21&gt;0,IF(VLOOKUP($B21,Entries!$C$2:$F$301,4)=N$5,1+MAX(N$5:N20),0),0)</f>
        <v>0</v>
      </c>
      <c r="O21" s="52">
        <f>IF($B21&gt;0,IF(VLOOKUP($B21,Entries!$C$2:$F$301,4)=O$5,1+MAX(O$5:O20),0),0)</f>
        <v>0</v>
      </c>
      <c r="P21" s="52">
        <f>IF($B21&gt;0,IF(VLOOKUP($B21,Entries!$C$2:$F$301,4)=P$5,1+MAX(P$5:P20),0),0)</f>
        <v>0</v>
      </c>
      <c r="Q21" s="54">
        <f>IF($B21&gt;0,IF(VLOOKUP($B21,Entries!$C$2:$F$301,4)=Q$5,1+MAX(Q$5:Q20),0),0)</f>
        <v>0</v>
      </c>
    </row>
    <row r="22" spans="1:17" s="46" customFormat="1" ht="13.5" customHeight="1">
      <c r="A22" s="36">
        <v>17</v>
      </c>
      <c r="B22" s="72">
        <v>3</v>
      </c>
      <c r="C22" s="48">
        <v>46.13</v>
      </c>
      <c r="D22" s="38"/>
      <c r="E22" s="49" t="str">
        <f>IF($B22&gt;0,VLOOKUP($B22,Entries!$C$2:$F$301,2),0)</f>
        <v>Gonks Hughes</v>
      </c>
      <c r="F22" s="50" t="str">
        <f>IF($B22&gt;0,VLOOKUP($B22,Entries!$C$2:$F$301,3),0)</f>
        <v>Hebog</v>
      </c>
      <c r="G22" s="38" t="s">
        <v>12</v>
      </c>
      <c r="H22" s="51">
        <f>IF($B22&gt;0,IF(VLOOKUP($B22,Entries!$C$2:$F$301,4)=H$5,1+MAX(H$5:H21),0),0)</f>
        <v>0</v>
      </c>
      <c r="I22" s="52">
        <f>IF($B22&gt;0,IF(VLOOKUP($B22,Entries!$C$2:$F$301,4)=I$5,1+MAX(I$5:I21),0),0)</f>
        <v>6</v>
      </c>
      <c r="J22" s="52">
        <f>IF($B22&gt;0,IF(VLOOKUP($B22,Entries!$C$2:$F$301,4)=J$5,1+MAX(J$5:J21),0),0)</f>
        <v>0</v>
      </c>
      <c r="K22" s="52">
        <f>IF($B22&gt;0,IF(VLOOKUP($B22,Entries!$C$2:$F$301,4)=K$5,1+MAX(K$5:K21),0),0)</f>
        <v>0</v>
      </c>
      <c r="L22" s="53">
        <f>IF($B22&gt;0,IF(VLOOKUP($B22,Entries!$C$2:$F$301,4)=L$5,1+MAX(L$5:L21),0),0)</f>
        <v>0</v>
      </c>
      <c r="M22" s="51">
        <f>IF($B22&gt;0,IF(VLOOKUP($B22,Entries!$C$2:$F$301,4)=M$5,1+MAX(M$5:M21),0),0)</f>
        <v>0</v>
      </c>
      <c r="N22" s="52">
        <f>IF($B22&gt;0,IF(VLOOKUP($B22,Entries!$C$2:$F$301,4)=N$5,1+MAX(N$5:N21),0),0)</f>
        <v>0</v>
      </c>
      <c r="O22" s="52">
        <f>IF($B22&gt;0,IF(VLOOKUP($B22,Entries!$C$2:$F$301,4)=O$5,1+MAX(O$5:O21),0),0)</f>
        <v>0</v>
      </c>
      <c r="P22" s="52">
        <f>IF($B22&gt;0,IF(VLOOKUP($B22,Entries!$C$2:$F$301,4)=P$5,1+MAX(P$5:P21),0),0)</f>
        <v>0</v>
      </c>
      <c r="Q22" s="54">
        <f>IF($B22&gt;0,IF(VLOOKUP($B22,Entries!$C$2:$F$301,4)=Q$5,1+MAX(Q$5:Q21),0),0)</f>
        <v>0</v>
      </c>
    </row>
    <row r="23" spans="1:17" s="46" customFormat="1" ht="13.5" customHeight="1">
      <c r="A23" s="36">
        <v>18</v>
      </c>
      <c r="B23" s="72">
        <v>162</v>
      </c>
      <c r="C23" s="48">
        <v>46.17</v>
      </c>
      <c r="D23" s="38"/>
      <c r="E23" s="49" t="str">
        <f>IF($B23&gt;0,VLOOKUP($B23,Entries!$C$2:$F$301,2),0)</f>
        <v>Derek Weaver</v>
      </c>
      <c r="F23" s="50" t="str">
        <f>IF($B23&gt;0,VLOOKUP($B23,Entries!$C$2:$F$301,3),0)</f>
        <v>Eryri</v>
      </c>
      <c r="G23" s="38" t="s">
        <v>11</v>
      </c>
      <c r="H23" s="51">
        <f>IF($B23&gt;0,IF(VLOOKUP($B23,Entries!$C$2:$F$301,4)=H$5,1+MAX(H$5:H22),0),0)</f>
        <v>0</v>
      </c>
      <c r="I23" s="52">
        <f>IF($B23&gt;0,IF(VLOOKUP($B23,Entries!$C$2:$F$301,4)=I$5,1+MAX(I$5:I22),0),0)</f>
        <v>0</v>
      </c>
      <c r="J23" s="52">
        <f>IF($B23&gt;0,IF(VLOOKUP($B23,Entries!$C$2:$F$301,4)=J$5,1+MAX(J$5:J22),0),0)</f>
        <v>0</v>
      </c>
      <c r="K23" s="52">
        <f>IF($B23&gt;0,IF(VLOOKUP($B23,Entries!$C$2:$F$301,4)=K$5,1+MAX(K$5:K22),0),0)</f>
        <v>2</v>
      </c>
      <c r="L23" s="53">
        <f>IF($B23&gt;0,IF(VLOOKUP($B23,Entries!$C$2:$F$301,4)=L$5,1+MAX(L$5:L22),0),0)</f>
        <v>0</v>
      </c>
      <c r="M23" s="51">
        <f>IF($B23&gt;0,IF(VLOOKUP($B23,Entries!$C$2:$F$301,4)=M$5,1+MAX(M$5:M22),0),0)</f>
        <v>0</v>
      </c>
      <c r="N23" s="52">
        <f>IF($B23&gt;0,IF(VLOOKUP($B23,Entries!$C$2:$F$301,4)=N$5,1+MAX(N$5:N22),0),0)</f>
        <v>0</v>
      </c>
      <c r="O23" s="52">
        <f>IF($B23&gt;0,IF(VLOOKUP($B23,Entries!$C$2:$F$301,4)=O$5,1+MAX(O$5:O22),0),0)</f>
        <v>0</v>
      </c>
      <c r="P23" s="52">
        <f>IF($B23&gt;0,IF(VLOOKUP($B23,Entries!$C$2:$F$301,4)=P$5,1+MAX(P$5:P22),0),0)</f>
        <v>0</v>
      </c>
      <c r="Q23" s="54">
        <f>IF($B23&gt;0,IF(VLOOKUP($B23,Entries!$C$2:$F$301,4)=Q$5,1+MAX(Q$5:Q22),0),0)</f>
        <v>0</v>
      </c>
    </row>
    <row r="24" spans="1:17" s="46" customFormat="1" ht="13.5" customHeight="1">
      <c r="A24" s="36">
        <v>19</v>
      </c>
      <c r="B24" s="72">
        <v>99</v>
      </c>
      <c r="C24" s="48">
        <v>46.29</v>
      </c>
      <c r="D24" s="38"/>
      <c r="E24" s="49" t="str">
        <f>IF($B24&gt;0,VLOOKUP($B24,Entries!$C$2:$F$301,2),0)</f>
        <v>Dan Gill</v>
      </c>
      <c r="F24" s="50" t="str">
        <f>IF($B24&gt;0,VLOOKUP($B24,Entries!$C$2:$F$301,3),0)</f>
        <v>South Cheshire Harriers</v>
      </c>
      <c r="G24" s="38" t="s">
        <v>13</v>
      </c>
      <c r="H24" s="51">
        <f>IF($B24&gt;0,IF(VLOOKUP($B24,Entries!$C$2:$F$301,4)=H$5,1+MAX(H$5:H23),0),0)</f>
        <v>8</v>
      </c>
      <c r="I24" s="52">
        <f>IF($B24&gt;0,IF(VLOOKUP($B24,Entries!$C$2:$F$301,4)=I$5,1+MAX(I$5:I23),0),0)</f>
        <v>0</v>
      </c>
      <c r="J24" s="52">
        <f>IF($B24&gt;0,IF(VLOOKUP($B24,Entries!$C$2:$F$301,4)=J$5,1+MAX(J$5:J23),0),0)</f>
        <v>0</v>
      </c>
      <c r="K24" s="52">
        <f>IF($B24&gt;0,IF(VLOOKUP($B24,Entries!$C$2:$F$301,4)=K$5,1+MAX(K$5:K23),0),0)</f>
        <v>0</v>
      </c>
      <c r="L24" s="53">
        <f>IF($B24&gt;0,IF(VLOOKUP($B24,Entries!$C$2:$F$301,4)=L$5,1+MAX(L$5:L23),0),0)</f>
        <v>0</v>
      </c>
      <c r="M24" s="51">
        <f>IF($B24&gt;0,IF(VLOOKUP($B24,Entries!$C$2:$F$301,4)=M$5,1+MAX(M$5:M23),0),0)</f>
        <v>0</v>
      </c>
      <c r="N24" s="52">
        <f>IF($B24&gt;0,IF(VLOOKUP($B24,Entries!$C$2:$F$301,4)=N$5,1+MAX(N$5:N23),0),0)</f>
        <v>0</v>
      </c>
      <c r="O24" s="52">
        <f>IF($B24&gt;0,IF(VLOOKUP($B24,Entries!$C$2:$F$301,4)=O$5,1+MAX(O$5:O23),0),0)</f>
        <v>0</v>
      </c>
      <c r="P24" s="52">
        <f>IF($B24&gt;0,IF(VLOOKUP($B24,Entries!$C$2:$F$301,4)=P$5,1+MAX(P$5:P23),0),0)</f>
        <v>0</v>
      </c>
      <c r="Q24" s="54">
        <f>IF($B24&gt;0,IF(VLOOKUP($B24,Entries!$C$2:$F$301,4)=Q$5,1+MAX(Q$5:Q23),0),0)</f>
        <v>0</v>
      </c>
    </row>
    <row r="25" spans="1:17" s="46" customFormat="1" ht="13.5" customHeight="1">
      <c r="A25" s="36">
        <v>20</v>
      </c>
      <c r="B25" s="72">
        <v>171</v>
      </c>
      <c r="C25" s="48">
        <v>47.02</v>
      </c>
      <c r="D25" s="38"/>
      <c r="E25" s="49" t="str">
        <f>IF($B25&gt;0,VLOOKUP($B25,Entries!$C$2:$F$301,2),0)</f>
        <v>Aiden O'Leary</v>
      </c>
      <c r="F25" s="50" t="str">
        <f>IF($B25&gt;0,VLOOKUP($B25,Entries!$C$2:$F$301,3),0)</f>
        <v>St Davids u23</v>
      </c>
      <c r="G25" s="38" t="s">
        <v>11</v>
      </c>
      <c r="H25" s="51">
        <f>IF($B25&gt;0,IF(VLOOKUP($B25,Entries!$C$2:$F$301,4)=H$5,1+MAX(H$5:H24),0),0)</f>
        <v>9</v>
      </c>
      <c r="I25" s="52">
        <f>IF($B25&gt;0,IF(VLOOKUP($B25,Entries!$C$2:$F$301,4)=I$5,1+MAX(I$5:I24),0),0)</f>
        <v>0</v>
      </c>
      <c r="J25" s="52">
        <f>IF($B25&gt;0,IF(VLOOKUP($B25,Entries!$C$2:$F$301,4)=J$5,1+MAX(J$5:J24),0),0)</f>
        <v>0</v>
      </c>
      <c r="K25" s="52">
        <f>IF($B25&gt;0,IF(VLOOKUP($B25,Entries!$C$2:$F$301,4)=K$5,1+MAX(K$5:K24),0),0)</f>
        <v>0</v>
      </c>
      <c r="L25" s="53">
        <f>IF($B25&gt;0,IF(VLOOKUP($B25,Entries!$C$2:$F$301,4)=L$5,1+MAX(L$5:L24),0),0)</f>
        <v>0</v>
      </c>
      <c r="M25" s="51">
        <f>IF($B25&gt;0,IF(VLOOKUP($B25,Entries!$C$2:$F$301,4)=M$5,1+MAX(M$5:M24),0),0)</f>
        <v>0</v>
      </c>
      <c r="N25" s="52">
        <f>IF($B25&gt;0,IF(VLOOKUP($B25,Entries!$C$2:$F$301,4)=N$5,1+MAX(N$5:N24),0),0)</f>
        <v>0</v>
      </c>
      <c r="O25" s="52">
        <f>IF($B25&gt;0,IF(VLOOKUP($B25,Entries!$C$2:$F$301,4)=O$5,1+MAX(O$5:O24),0),0)</f>
        <v>0</v>
      </c>
      <c r="P25" s="52">
        <f>IF($B25&gt;0,IF(VLOOKUP($B25,Entries!$C$2:$F$301,4)=P$5,1+MAX(P$5:P24),0),0)</f>
        <v>0</v>
      </c>
      <c r="Q25" s="54">
        <f>IF($B25&gt;0,IF(VLOOKUP($B25,Entries!$C$2:$F$301,4)=Q$5,1+MAX(Q$5:Q24),0),0)</f>
        <v>0</v>
      </c>
    </row>
    <row r="26" spans="1:17" s="46" customFormat="1" ht="13.5" customHeight="1">
      <c r="A26" s="36">
        <v>21</v>
      </c>
      <c r="B26" s="72">
        <v>89</v>
      </c>
      <c r="C26" s="48">
        <v>48.23</v>
      </c>
      <c r="D26" s="38"/>
      <c r="E26" s="49" t="s">
        <v>92</v>
      </c>
      <c r="F26" s="50" t="str">
        <f>IF($B26&gt;0,VLOOKUP($B26,Entries!$C$2:$F$301,3),0)</f>
        <v>Eryri</v>
      </c>
      <c r="G26" s="38" t="s">
        <v>11</v>
      </c>
      <c r="H26" s="51">
        <f>IF($B26&gt;0,IF(VLOOKUP($B26,Entries!$C$2:$F$301,4)=H$5,1+MAX(H$5:H25),0),0)</f>
        <v>0</v>
      </c>
      <c r="I26" s="52">
        <f>IF($B26&gt;0,IF(VLOOKUP($B26,Entries!$C$2:$F$301,4)=I$5,1+MAX(I$5:I25),0),0)</f>
        <v>7</v>
      </c>
      <c r="J26" s="52">
        <f>IF($B26&gt;0,IF(VLOOKUP($B26,Entries!$C$2:$F$301,4)=J$5,1+MAX(J$5:J25),0),0)</f>
        <v>0</v>
      </c>
      <c r="K26" s="52">
        <f>IF($B26&gt;0,IF(VLOOKUP($B26,Entries!$C$2:$F$301,4)=K$5,1+MAX(K$5:K25),0),0)</f>
        <v>0</v>
      </c>
      <c r="L26" s="53">
        <f>IF($B26&gt;0,IF(VLOOKUP($B26,Entries!$C$2:$F$301,4)=L$5,1+MAX(L$5:L25),0),0)</f>
        <v>0</v>
      </c>
      <c r="M26" s="51">
        <f>IF($B26&gt;0,IF(VLOOKUP($B26,Entries!$C$2:$F$301,4)=M$5,1+MAX(M$5:M25),0),0)</f>
        <v>0</v>
      </c>
      <c r="N26" s="52">
        <f>IF($B26&gt;0,IF(VLOOKUP($B26,Entries!$C$2:$F$301,4)=N$5,1+MAX(N$5:N25),0),0)</f>
        <v>0</v>
      </c>
      <c r="O26" s="52">
        <f>IF($B26&gt;0,IF(VLOOKUP($B26,Entries!$C$2:$F$301,4)=O$5,1+MAX(O$5:O25),0),0)</f>
        <v>0</v>
      </c>
      <c r="P26" s="52">
        <f>IF($B26&gt;0,IF(VLOOKUP($B26,Entries!$C$2:$F$301,4)=P$5,1+MAX(P$5:P25),0),0)</f>
        <v>0</v>
      </c>
      <c r="Q26" s="54">
        <f>IF($B26&gt;0,IF(VLOOKUP($B26,Entries!$C$2:$F$301,4)=Q$5,1+MAX(Q$5:Q25),0),0)</f>
        <v>0</v>
      </c>
    </row>
    <row r="27" spans="1:17" s="46" customFormat="1" ht="13.5" customHeight="1">
      <c r="A27" s="36">
        <v>22</v>
      </c>
      <c r="B27" s="72">
        <v>14</v>
      </c>
      <c r="C27" s="48">
        <v>48.3</v>
      </c>
      <c r="D27" s="38"/>
      <c r="E27" s="49" t="str">
        <f>IF($B27&gt;0,VLOOKUP($B27,Entries!$C$2:$F$301,2),0)</f>
        <v>Paul Cash</v>
      </c>
      <c r="F27" s="50" t="str">
        <f>IF($B27&gt;0,VLOOKUP($B27,Entries!$C$2:$F$301,3),0)</f>
        <v>n/a</v>
      </c>
      <c r="G27" s="38" t="s">
        <v>11</v>
      </c>
      <c r="H27" s="51">
        <f>IF($B27&gt;0,IF(VLOOKUP($B27,Entries!$C$2:$F$301,4)=H$5,1+MAX(H$5:H26),0),0)</f>
        <v>0</v>
      </c>
      <c r="I27" s="52">
        <f>IF($B27&gt;0,IF(VLOOKUP($B27,Entries!$C$2:$F$301,4)=I$5,1+MAX(I$5:I26),0),0)</f>
        <v>8</v>
      </c>
      <c r="J27" s="52">
        <f>IF($B27&gt;0,IF(VLOOKUP($B27,Entries!$C$2:$F$301,4)=J$5,1+MAX(J$5:J26),0),0)</f>
        <v>0</v>
      </c>
      <c r="K27" s="52">
        <f>IF($B27&gt;0,IF(VLOOKUP($B27,Entries!$C$2:$F$301,4)=K$5,1+MAX(K$5:K26),0),0)</f>
        <v>0</v>
      </c>
      <c r="L27" s="53">
        <f>IF($B27&gt;0,IF(VLOOKUP($B27,Entries!$C$2:$F$301,4)=L$5,1+MAX(L$5:L26),0),0)</f>
        <v>0</v>
      </c>
      <c r="M27" s="51">
        <f>IF($B27&gt;0,IF(VLOOKUP($B27,Entries!$C$2:$F$301,4)=M$5,1+MAX(M$5:M26),0),0)</f>
        <v>0</v>
      </c>
      <c r="N27" s="52">
        <f>IF($B27&gt;0,IF(VLOOKUP($B27,Entries!$C$2:$F$301,4)=N$5,1+MAX(N$5:N26),0),0)</f>
        <v>0</v>
      </c>
      <c r="O27" s="52">
        <f>IF($B27&gt;0,IF(VLOOKUP($B27,Entries!$C$2:$F$301,4)=O$5,1+MAX(O$5:O26),0),0)</f>
        <v>0</v>
      </c>
      <c r="P27" s="52">
        <f>IF($B27&gt;0,IF(VLOOKUP($B27,Entries!$C$2:$F$301,4)=P$5,1+MAX(P$5:P26),0),0)</f>
        <v>0</v>
      </c>
      <c r="Q27" s="54">
        <f>IF($B27&gt;0,IF(VLOOKUP($B27,Entries!$C$2:$F$301,4)=Q$5,1+MAX(Q$5:Q26),0),0)</f>
        <v>0</v>
      </c>
    </row>
    <row r="28" spans="1:17" s="46" customFormat="1" ht="13.5" customHeight="1">
      <c r="A28" s="36">
        <v>23</v>
      </c>
      <c r="B28" s="72">
        <v>160</v>
      </c>
      <c r="C28" s="48">
        <v>48.49</v>
      </c>
      <c r="D28" s="38"/>
      <c r="E28" s="49" t="str">
        <f>IF($B28&gt;0,VLOOKUP($B28,Entries!$C$2:$F$301,2),0)</f>
        <v>Adam Mitchell</v>
      </c>
      <c r="F28" s="50" t="str">
        <f>IF($B28&gt;0,VLOOKUP($B28,Entries!$C$2:$F$301,3),0)</f>
        <v>n/a</v>
      </c>
      <c r="G28" s="38" t="s">
        <v>12</v>
      </c>
      <c r="H28" s="51">
        <f>IF($B28&gt;0,IF(VLOOKUP($B28,Entries!$C$2:$F$301,4)=H$5,1+MAX(H$5:H27),0),0)</f>
        <v>10</v>
      </c>
      <c r="I28" s="52">
        <f>IF($B28&gt;0,IF(VLOOKUP($B28,Entries!$C$2:$F$301,4)=I$5,1+MAX(I$5:I27),0),0)</f>
        <v>0</v>
      </c>
      <c r="J28" s="52">
        <f>IF($B28&gt;0,IF(VLOOKUP($B28,Entries!$C$2:$F$301,4)=J$5,1+MAX(J$5:J27),0),0)</f>
        <v>0</v>
      </c>
      <c r="K28" s="52">
        <f>IF($B28&gt;0,IF(VLOOKUP($B28,Entries!$C$2:$F$301,4)=K$5,1+MAX(K$5:K27),0),0)</f>
        <v>0</v>
      </c>
      <c r="L28" s="53">
        <f>IF($B28&gt;0,IF(VLOOKUP($B28,Entries!$C$2:$F$301,4)=L$5,1+MAX(L$5:L27),0),0)</f>
        <v>0</v>
      </c>
      <c r="M28" s="51">
        <f>IF($B28&gt;0,IF(VLOOKUP($B28,Entries!$C$2:$F$301,4)=M$5,1+MAX(M$5:M27),0),0)</f>
        <v>0</v>
      </c>
      <c r="N28" s="52">
        <f>IF($B28&gt;0,IF(VLOOKUP($B28,Entries!$C$2:$F$301,4)=N$5,1+MAX(N$5:N27),0),0)</f>
        <v>0</v>
      </c>
      <c r="O28" s="52">
        <f>IF($B28&gt;0,IF(VLOOKUP($B28,Entries!$C$2:$F$301,4)=O$5,1+MAX(O$5:O27),0),0)</f>
        <v>0</v>
      </c>
      <c r="P28" s="52">
        <f>IF($B28&gt;0,IF(VLOOKUP($B28,Entries!$C$2:$F$301,4)=P$5,1+MAX(P$5:P27),0),0)</f>
        <v>0</v>
      </c>
      <c r="Q28" s="54">
        <f>IF($B28&gt;0,IF(VLOOKUP($B28,Entries!$C$2:$F$301,4)=Q$5,1+MAX(Q$5:Q27),0),0)</f>
        <v>0</v>
      </c>
    </row>
    <row r="29" spans="1:17" s="46" customFormat="1" ht="13.5" customHeight="1">
      <c r="A29" s="36">
        <v>24</v>
      </c>
      <c r="B29" s="72">
        <v>130</v>
      </c>
      <c r="C29" s="48">
        <v>48.55</v>
      </c>
      <c r="D29" s="38"/>
      <c r="E29" s="49" t="str">
        <f>IF($B29&gt;0,VLOOKUP($B29,Entries!$C$2:$F$301,2),0)</f>
        <v>Gary Porter-Jones</v>
      </c>
      <c r="F29" s="50" t="str">
        <f>IF($B29&gt;0,VLOOKUP($B29,Entries!$C$2:$F$301,3),0)</f>
        <v>Eryri</v>
      </c>
      <c r="G29" s="38" t="s">
        <v>12</v>
      </c>
      <c r="H29" s="51">
        <f>IF($B29&gt;0,IF(VLOOKUP($B29,Entries!$C$2:$F$301,4)=H$5,1+MAX(H$5:H28),0),0)</f>
        <v>0</v>
      </c>
      <c r="I29" s="52">
        <f>IF($B29&gt;0,IF(VLOOKUP($B29,Entries!$C$2:$F$301,4)=I$5,1+MAX(I$5:I28),0),0)</f>
        <v>0</v>
      </c>
      <c r="J29" s="52">
        <f>IF($B29&gt;0,IF(VLOOKUP($B29,Entries!$C$2:$F$301,4)=J$5,1+MAX(J$5:J28),0),0)</f>
        <v>4</v>
      </c>
      <c r="K29" s="52">
        <f>IF($B29&gt;0,IF(VLOOKUP($B29,Entries!$C$2:$F$301,4)=K$5,1+MAX(K$5:K28),0),0)</f>
        <v>0</v>
      </c>
      <c r="L29" s="53">
        <f>IF($B29&gt;0,IF(VLOOKUP($B29,Entries!$C$2:$F$301,4)=L$5,1+MAX(L$5:L28),0),0)</f>
        <v>0</v>
      </c>
      <c r="M29" s="51">
        <f>IF($B29&gt;0,IF(VLOOKUP($B29,Entries!$C$2:$F$301,4)=M$5,1+MAX(M$5:M28),0),0)</f>
        <v>0</v>
      </c>
      <c r="N29" s="52">
        <f>IF($B29&gt;0,IF(VLOOKUP($B29,Entries!$C$2:$F$301,4)=N$5,1+MAX(N$5:N28),0),0)</f>
        <v>0</v>
      </c>
      <c r="O29" s="52">
        <f>IF($B29&gt;0,IF(VLOOKUP($B29,Entries!$C$2:$F$301,4)=O$5,1+MAX(O$5:O28),0),0)</f>
        <v>0</v>
      </c>
      <c r="P29" s="52">
        <f>IF($B29&gt;0,IF(VLOOKUP($B29,Entries!$C$2:$F$301,4)=P$5,1+MAX(P$5:P28),0),0)</f>
        <v>0</v>
      </c>
      <c r="Q29" s="54">
        <f>IF($B29&gt;0,IF(VLOOKUP($B29,Entries!$C$2:$F$301,4)=Q$5,1+MAX(Q$5:Q28),0),0)</f>
        <v>0</v>
      </c>
    </row>
    <row r="30" spans="1:17" s="46" customFormat="1" ht="13.5" customHeight="1">
      <c r="A30" s="36">
        <v>25</v>
      </c>
      <c r="B30" s="72">
        <v>101</v>
      </c>
      <c r="C30" s="48">
        <v>52</v>
      </c>
      <c r="D30" s="38"/>
      <c r="E30" s="49" t="str">
        <f>IF($B30&gt;0,VLOOKUP($B30,Entries!$C$2:$F$301,2),0)</f>
        <v>Lee Wilkinson</v>
      </c>
      <c r="F30" s="50" t="str">
        <f>IF($B30&gt;0,VLOOKUP($B30,Entries!$C$2:$F$301,3),0)</f>
        <v>South Cheshire Harriers</v>
      </c>
      <c r="G30" s="38" t="s">
        <v>27</v>
      </c>
      <c r="H30" s="51">
        <f>IF($B30&gt;0,IF(VLOOKUP($B30,Entries!$C$2:$F$301,4)=H$5,1+MAX(H$5:H29),0),0)</f>
        <v>0</v>
      </c>
      <c r="I30" s="52">
        <f>IF($B30&gt;0,IF(VLOOKUP($B30,Entries!$C$2:$F$301,4)=I$5,1+MAX(I$5:I29),0),0)</f>
        <v>9</v>
      </c>
      <c r="J30" s="52">
        <f>IF($B30&gt;0,IF(VLOOKUP($B30,Entries!$C$2:$F$301,4)=J$5,1+MAX(J$5:J29),0),0)</f>
        <v>0</v>
      </c>
      <c r="K30" s="52">
        <f>IF($B30&gt;0,IF(VLOOKUP($B30,Entries!$C$2:$F$301,4)=K$5,1+MAX(K$5:K29),0),0)</f>
        <v>0</v>
      </c>
      <c r="L30" s="53">
        <f>IF($B30&gt;0,IF(VLOOKUP($B30,Entries!$C$2:$F$301,4)=L$5,1+MAX(L$5:L29),0),0)</f>
        <v>0</v>
      </c>
      <c r="M30" s="51">
        <f>IF($B30&gt;0,IF(VLOOKUP($B30,Entries!$C$2:$F$301,4)=M$5,1+MAX(M$5:M29),0),0)</f>
        <v>0</v>
      </c>
      <c r="N30" s="52">
        <f>IF($B30&gt;0,IF(VLOOKUP($B30,Entries!$C$2:$F$301,4)=N$5,1+MAX(N$5:N29),0),0)</f>
        <v>0</v>
      </c>
      <c r="O30" s="52">
        <f>IF($B30&gt;0,IF(VLOOKUP($B30,Entries!$C$2:$F$301,4)=O$5,1+MAX(O$5:O29),0),0)</f>
        <v>0</v>
      </c>
      <c r="P30" s="52">
        <f>IF($B30&gt;0,IF(VLOOKUP($B30,Entries!$C$2:$F$301,4)=P$5,1+MAX(P$5:P29),0),0)</f>
        <v>0</v>
      </c>
      <c r="Q30" s="54">
        <f>IF($B30&gt;0,IF(VLOOKUP($B30,Entries!$C$2:$F$301,4)=Q$5,1+MAX(Q$5:Q29),0),0)</f>
        <v>0</v>
      </c>
    </row>
    <row r="31" spans="1:17" s="46" customFormat="1" ht="13.5" customHeight="1">
      <c r="A31" s="36">
        <v>26</v>
      </c>
      <c r="B31" s="72">
        <v>54</v>
      </c>
      <c r="C31" s="48">
        <v>52.42</v>
      </c>
      <c r="D31" s="38"/>
      <c r="E31" s="49" t="str">
        <f>IF($B31&gt;0,VLOOKUP($B31,Entries!$C$2:$F$301,2),0)</f>
        <v>Richard Borne</v>
      </c>
      <c r="F31" s="50" t="str">
        <f>IF($B31&gt;0,VLOOKUP($B31,Entries!$C$2:$F$301,3),0)</f>
        <v>Mysteruns</v>
      </c>
      <c r="G31" s="38" t="s">
        <v>12</v>
      </c>
      <c r="H31" s="51">
        <f>IF($B31&gt;0,IF(VLOOKUP($B31,Entries!$C$2:$F$301,4)=H$5,1+MAX(H$5:H30),0),0)</f>
        <v>0</v>
      </c>
      <c r="I31" s="52">
        <f>IF($B31&gt;0,IF(VLOOKUP($B31,Entries!$C$2:$F$301,4)=I$5,1+MAX(I$5:I30),0),0)</f>
        <v>0</v>
      </c>
      <c r="J31" s="52">
        <f>IF($B31&gt;0,IF(VLOOKUP($B31,Entries!$C$2:$F$301,4)=J$5,1+MAX(J$5:J30),0),0)</f>
        <v>5</v>
      </c>
      <c r="K31" s="52">
        <f>IF($B31&gt;0,IF(VLOOKUP($B31,Entries!$C$2:$F$301,4)=K$5,1+MAX(K$5:K30),0),0)</f>
        <v>0</v>
      </c>
      <c r="L31" s="53">
        <f>IF($B31&gt;0,IF(VLOOKUP($B31,Entries!$C$2:$F$301,4)=L$5,1+MAX(L$5:L30),0),0)</f>
        <v>0</v>
      </c>
      <c r="M31" s="51">
        <f>IF($B31&gt;0,IF(VLOOKUP($B31,Entries!$C$2:$F$301,4)=M$5,1+MAX(M$5:M30),0),0)</f>
        <v>0</v>
      </c>
      <c r="N31" s="52">
        <f>IF($B31&gt;0,IF(VLOOKUP($B31,Entries!$C$2:$F$301,4)=N$5,1+MAX(N$5:N30),0),0)</f>
        <v>0</v>
      </c>
      <c r="O31" s="52">
        <f>IF($B31&gt;0,IF(VLOOKUP($B31,Entries!$C$2:$F$301,4)=O$5,1+MAX(O$5:O30),0),0)</f>
        <v>0</v>
      </c>
      <c r="P31" s="52">
        <f>IF($B31&gt;0,IF(VLOOKUP($B31,Entries!$C$2:$F$301,4)=P$5,1+MAX(P$5:P30),0),0)</f>
        <v>0</v>
      </c>
      <c r="Q31" s="54">
        <f>IF($B31&gt;0,IF(VLOOKUP($B31,Entries!$C$2:$F$301,4)=Q$5,1+MAX(Q$5:Q30),0),0)</f>
        <v>0</v>
      </c>
    </row>
    <row r="32" spans="1:17" s="46" customFormat="1" ht="13.5" customHeight="1">
      <c r="A32" s="36">
        <v>27</v>
      </c>
      <c r="B32" s="72">
        <v>49</v>
      </c>
      <c r="C32" s="48">
        <v>53.38</v>
      </c>
      <c r="D32" s="38"/>
      <c r="E32" s="49" t="str">
        <f>IF($B32&gt;0,VLOOKUP($B32,Entries!$C$2:$F$301,2),0)</f>
        <v>Phillip Roberts</v>
      </c>
      <c r="F32" s="50" t="str">
        <f>IF($B32&gt;0,VLOOKUP($B32,Entries!$C$2:$F$301,3),0)</f>
        <v>n/a</v>
      </c>
      <c r="G32" s="38" t="s">
        <v>11</v>
      </c>
      <c r="H32" s="51">
        <f>IF($B32&gt;0,IF(VLOOKUP($B32,Entries!$C$2:$F$301,4)=H$5,1+MAX(H$5:H31),0),0)</f>
        <v>0</v>
      </c>
      <c r="I32" s="52">
        <f>IF($B32&gt;0,IF(VLOOKUP($B32,Entries!$C$2:$F$301,4)=I$5,1+MAX(I$5:I31),0),0)</f>
        <v>10</v>
      </c>
      <c r="J32" s="52">
        <f>IF($B32&gt;0,IF(VLOOKUP($B32,Entries!$C$2:$F$301,4)=J$5,1+MAX(J$5:J31),0),0)</f>
        <v>0</v>
      </c>
      <c r="K32" s="52">
        <f>IF($B32&gt;0,IF(VLOOKUP($B32,Entries!$C$2:$F$301,4)=K$5,1+MAX(K$5:K31),0),0)</f>
        <v>0</v>
      </c>
      <c r="L32" s="53">
        <f>IF($B32&gt;0,IF(VLOOKUP($B32,Entries!$C$2:$F$301,4)=L$5,1+MAX(L$5:L31),0),0)</f>
        <v>0</v>
      </c>
      <c r="M32" s="51">
        <f>IF($B32&gt;0,IF(VLOOKUP($B32,Entries!$C$2:$F$301,4)=M$5,1+MAX(M$5:M31),0),0)</f>
        <v>0</v>
      </c>
      <c r="N32" s="52">
        <f>IF($B32&gt;0,IF(VLOOKUP($B32,Entries!$C$2:$F$301,4)=N$5,1+MAX(N$5:N31),0),0)</f>
        <v>0</v>
      </c>
      <c r="O32" s="52">
        <f>IF($B32&gt;0,IF(VLOOKUP($B32,Entries!$C$2:$F$301,4)=O$5,1+MAX(O$5:O31),0),0)</f>
        <v>0</v>
      </c>
      <c r="P32" s="52">
        <f>IF($B32&gt;0,IF(VLOOKUP($B32,Entries!$C$2:$F$301,4)=P$5,1+MAX(P$5:P31),0),0)</f>
        <v>0</v>
      </c>
      <c r="Q32" s="54">
        <f>IF($B32&gt;0,IF(VLOOKUP($B32,Entries!$C$2:$F$301,4)=Q$5,1+MAX(Q$5:Q31),0),0)</f>
        <v>0</v>
      </c>
    </row>
    <row r="33" spans="1:17" s="46" customFormat="1" ht="13.5" customHeight="1">
      <c r="A33" s="36">
        <v>28</v>
      </c>
      <c r="B33" s="72">
        <v>136</v>
      </c>
      <c r="C33" s="48">
        <v>54.3</v>
      </c>
      <c r="D33" s="38"/>
      <c r="E33" s="49" t="str">
        <f>IF($B33&gt;0,VLOOKUP($B33,Entries!$C$2:$F$301,2),0)</f>
        <v>Tom Albiston</v>
      </c>
      <c r="F33" s="50" t="str">
        <f>IF($B33&gt;0,VLOOKUP($B33,Entries!$C$2:$F$301,3),0)</f>
        <v>n/a</v>
      </c>
      <c r="G33" s="38" t="s">
        <v>12</v>
      </c>
      <c r="H33" s="51">
        <f>IF($B33&gt;0,IF(VLOOKUP($B33,Entries!$C$2:$F$301,4)=H$5,1+MAX(H$5:H32),0),0)</f>
        <v>11</v>
      </c>
      <c r="I33" s="52">
        <f>IF($B33&gt;0,IF(VLOOKUP($B33,Entries!$C$2:$F$301,4)=I$5,1+MAX(I$5:I32),0),0)</f>
        <v>0</v>
      </c>
      <c r="J33" s="52">
        <f>IF($B33&gt;0,IF(VLOOKUP($B33,Entries!$C$2:$F$301,4)=J$5,1+MAX(J$5:J32),0),0)</f>
        <v>0</v>
      </c>
      <c r="K33" s="52">
        <f>IF($B33&gt;0,IF(VLOOKUP($B33,Entries!$C$2:$F$301,4)=K$5,1+MAX(K$5:K32),0),0)</f>
        <v>0</v>
      </c>
      <c r="L33" s="53">
        <f>IF($B33&gt;0,IF(VLOOKUP($B33,Entries!$C$2:$F$301,4)=L$5,1+MAX(L$5:L32),0),0)</f>
        <v>0</v>
      </c>
      <c r="M33" s="51">
        <f>IF($B33&gt;0,IF(VLOOKUP($B33,Entries!$C$2:$F$301,4)=M$5,1+MAX(M$5:M32),0),0)</f>
        <v>0</v>
      </c>
      <c r="N33" s="52">
        <f>IF($B33&gt;0,IF(VLOOKUP($B33,Entries!$C$2:$F$301,4)=N$5,1+MAX(N$5:N32),0),0)</f>
        <v>0</v>
      </c>
      <c r="O33" s="52">
        <f>IF($B33&gt;0,IF(VLOOKUP($B33,Entries!$C$2:$F$301,4)=O$5,1+MAX(O$5:O32),0),0)</f>
        <v>0</v>
      </c>
      <c r="P33" s="52">
        <f>IF($B33&gt;0,IF(VLOOKUP($B33,Entries!$C$2:$F$301,4)=P$5,1+MAX(P$5:P32),0),0)</f>
        <v>0</v>
      </c>
      <c r="Q33" s="54">
        <f>IF($B33&gt;0,IF(VLOOKUP($B33,Entries!$C$2:$F$301,4)=Q$5,1+MAX(Q$5:Q32),0),0)</f>
        <v>0</v>
      </c>
    </row>
    <row r="34" spans="1:17" s="46" customFormat="1" ht="13.5" customHeight="1">
      <c r="A34" s="36">
        <v>29</v>
      </c>
      <c r="B34" s="72">
        <v>19</v>
      </c>
      <c r="C34" s="48">
        <v>55.04</v>
      </c>
      <c r="D34" s="38"/>
      <c r="E34" s="49" t="str">
        <f>IF($B34&gt;0,VLOOKUP($B34,Entries!$C$2:$F$301,2),0)</f>
        <v>Alice Williams</v>
      </c>
      <c r="F34" s="50" t="str">
        <f>IF($B34&gt;0,VLOOKUP($B34,Entries!$C$2:$F$301,3),0)</f>
        <v>Buckley RC</v>
      </c>
      <c r="G34" s="38" t="s">
        <v>11</v>
      </c>
      <c r="H34" s="51">
        <f>IF($B34&gt;0,IF(VLOOKUP($B34,Entries!$C$2:$F$301,4)=H$5,1+MAX(H$5:H33),0),0)</f>
        <v>0</v>
      </c>
      <c r="I34" s="52">
        <f>IF($B34&gt;0,IF(VLOOKUP($B34,Entries!$C$2:$F$301,4)=I$5,1+MAX(I$5:I33),0),0)</f>
        <v>0</v>
      </c>
      <c r="J34" s="52">
        <f>IF($B34&gt;0,IF(VLOOKUP($B34,Entries!$C$2:$F$301,4)=J$5,1+MAX(J$5:J33),0),0)</f>
        <v>0</v>
      </c>
      <c r="K34" s="52">
        <f>IF($B34&gt;0,IF(VLOOKUP($B34,Entries!$C$2:$F$301,4)=K$5,1+MAX(K$5:K33),0),0)</f>
        <v>0</v>
      </c>
      <c r="L34" s="53">
        <f>IF($B34&gt;0,IF(VLOOKUP($B34,Entries!$C$2:$F$301,4)=L$5,1+MAX(L$5:L33),0),0)</f>
        <v>0</v>
      </c>
      <c r="M34" s="51">
        <f>IF($B34&gt;0,IF(VLOOKUP($B34,Entries!$C$2:$F$301,4)=M$5,1+MAX(M$5:M33),0),0)</f>
        <v>0</v>
      </c>
      <c r="N34" s="52">
        <f>IF($B34&gt;0,IF(VLOOKUP($B34,Entries!$C$2:$F$301,4)=N$5,1+MAX(N$5:N33),0),0)</f>
        <v>1</v>
      </c>
      <c r="O34" s="52">
        <f>IF($B34&gt;0,IF(VLOOKUP($B34,Entries!$C$2:$F$301,4)=O$5,1+MAX(O$5:O33),0),0)</f>
        <v>0</v>
      </c>
      <c r="P34" s="52">
        <f>IF($B34&gt;0,IF(VLOOKUP($B34,Entries!$C$2:$F$301,4)=P$5,1+MAX(P$5:P33),0),0)</f>
        <v>0</v>
      </c>
      <c r="Q34" s="54">
        <f>IF($B34&gt;0,IF(VLOOKUP($B34,Entries!$C$2:$F$301,4)=Q$5,1+MAX(Q$5:Q33),0),0)</f>
        <v>0</v>
      </c>
    </row>
    <row r="35" spans="1:17" s="46" customFormat="1" ht="13.5" customHeight="1">
      <c r="A35" s="36">
        <v>30</v>
      </c>
      <c r="B35" s="72">
        <v>167</v>
      </c>
      <c r="C35" s="48">
        <v>55.58</v>
      </c>
      <c r="D35" s="38"/>
      <c r="E35" s="49" t="str">
        <f>IF($B35&gt;0,VLOOKUP($B35,Entries!$C$2:$F$301,2),0)</f>
        <v>James Wan</v>
      </c>
      <c r="F35" s="50" t="str">
        <f>IF($B35&gt;0,VLOOKUP($B35,Entries!$C$2:$F$301,3),0)</f>
        <v>n/a</v>
      </c>
      <c r="G35" s="38" t="s">
        <v>12</v>
      </c>
      <c r="H35" s="51">
        <f>IF($B35&gt;0,IF(VLOOKUP($B35,Entries!$C$2:$F$301,4)=H$5,1+MAX(H$5:H34),0),0)</f>
        <v>12</v>
      </c>
      <c r="I35" s="52">
        <f>IF($B35&gt;0,IF(VLOOKUP($B35,Entries!$C$2:$F$301,4)=I$5,1+MAX(I$5:I34),0),0)</f>
        <v>0</v>
      </c>
      <c r="J35" s="52">
        <f>IF($B35&gt;0,IF(VLOOKUP($B35,Entries!$C$2:$F$301,4)=J$5,1+MAX(J$5:J34),0),0)</f>
        <v>0</v>
      </c>
      <c r="K35" s="52">
        <f>IF($B35&gt;0,IF(VLOOKUP($B35,Entries!$C$2:$F$301,4)=K$5,1+MAX(K$5:K34),0),0)</f>
        <v>0</v>
      </c>
      <c r="L35" s="53">
        <f>IF($B35&gt;0,IF(VLOOKUP($B35,Entries!$C$2:$F$301,4)=L$5,1+MAX(L$5:L34),0),0)</f>
        <v>0</v>
      </c>
      <c r="M35" s="51">
        <f>IF($B35&gt;0,IF(VLOOKUP($B35,Entries!$C$2:$F$301,4)=M$5,1+MAX(M$5:M34),0),0)</f>
        <v>0</v>
      </c>
      <c r="N35" s="52">
        <f>IF($B35&gt;0,IF(VLOOKUP($B35,Entries!$C$2:$F$301,4)=N$5,1+MAX(N$5:N34),0),0)</f>
        <v>0</v>
      </c>
      <c r="O35" s="52">
        <f>IF($B35&gt;0,IF(VLOOKUP($B35,Entries!$C$2:$F$301,4)=O$5,1+MAX(O$5:O34),0),0)</f>
        <v>0</v>
      </c>
      <c r="P35" s="52">
        <f>IF($B35&gt;0,IF(VLOOKUP($B35,Entries!$C$2:$F$301,4)=P$5,1+MAX(P$5:P34),0),0)</f>
        <v>0</v>
      </c>
      <c r="Q35" s="54">
        <f>IF($B35&gt;0,IF(VLOOKUP($B35,Entries!$C$2:$F$301,4)=Q$5,1+MAX(Q$5:Q34),0),0)</f>
        <v>0</v>
      </c>
    </row>
    <row r="36" spans="1:17" s="46" customFormat="1" ht="13.5" customHeight="1">
      <c r="A36" s="36">
        <v>31</v>
      </c>
      <c r="B36" s="72">
        <v>106</v>
      </c>
      <c r="C36" s="48">
        <v>56.23</v>
      </c>
      <c r="D36" s="38"/>
      <c r="E36" s="49" t="str">
        <f>IF($B36&gt;0,VLOOKUP($B36,Entries!$C$2:$F$301,2),0)</f>
        <v>Terry Coleman</v>
      </c>
      <c r="F36" s="50" t="str">
        <f>IF($B36&gt;0,VLOOKUP($B36,Entries!$C$2:$F$301,3),0)</f>
        <v>n/a</v>
      </c>
      <c r="G36" s="38" t="s">
        <v>11</v>
      </c>
      <c r="H36" s="51">
        <f>IF($B36&gt;0,IF(VLOOKUP($B36,Entries!$C$2:$F$301,4)=H$5,1+MAX(H$5:H35),0),0)</f>
        <v>0</v>
      </c>
      <c r="I36" s="52">
        <f>IF($B36&gt;0,IF(VLOOKUP($B36,Entries!$C$2:$F$301,4)=I$5,1+MAX(I$5:I35),0),0)</f>
        <v>0</v>
      </c>
      <c r="J36" s="52">
        <f>IF($B36&gt;0,IF(VLOOKUP($B36,Entries!$C$2:$F$301,4)=J$5,1+MAX(J$5:J35),0),0)</f>
        <v>6</v>
      </c>
      <c r="K36" s="52">
        <f>IF($B36&gt;0,IF(VLOOKUP($B36,Entries!$C$2:$F$301,4)=K$5,1+MAX(K$5:K35),0),0)</f>
        <v>0</v>
      </c>
      <c r="L36" s="53">
        <f>IF($B36&gt;0,IF(VLOOKUP($B36,Entries!$C$2:$F$301,4)=L$5,1+MAX(L$5:L35),0),0)</f>
        <v>0</v>
      </c>
      <c r="M36" s="51">
        <f>IF($B36&gt;0,IF(VLOOKUP($B36,Entries!$C$2:$F$301,4)=M$5,1+MAX(M$5:M35),0),0)</f>
        <v>0</v>
      </c>
      <c r="N36" s="52">
        <f>IF($B36&gt;0,IF(VLOOKUP($B36,Entries!$C$2:$F$301,4)=N$5,1+MAX(N$5:N35),0),0)</f>
        <v>0</v>
      </c>
      <c r="O36" s="52">
        <f>IF($B36&gt;0,IF(VLOOKUP($B36,Entries!$C$2:$F$301,4)=O$5,1+MAX(O$5:O35),0),0)</f>
        <v>0</v>
      </c>
      <c r="P36" s="52">
        <f>IF($B36&gt;0,IF(VLOOKUP($B36,Entries!$C$2:$F$301,4)=P$5,1+MAX(P$5:P35),0),0)</f>
        <v>0</v>
      </c>
      <c r="Q36" s="54">
        <f>IF($B36&gt;0,IF(VLOOKUP($B36,Entries!$C$2:$F$301,4)=Q$5,1+MAX(Q$5:Q35),0),0)</f>
        <v>0</v>
      </c>
    </row>
    <row r="37" spans="1:17" s="46" customFormat="1" ht="13.5" customHeight="1">
      <c r="A37" s="36">
        <v>32</v>
      </c>
      <c r="B37" s="72">
        <v>134</v>
      </c>
      <c r="C37" s="48">
        <v>57</v>
      </c>
      <c r="D37" s="38"/>
      <c r="E37" s="49" t="str">
        <f>IF($B37&gt;0,VLOOKUP($B37,Entries!$C$2:$F$301,2),0)</f>
        <v>Adrian Moir</v>
      </c>
      <c r="F37" s="50" t="str">
        <f>IF($B37&gt;0,VLOOKUP($B37,Entries!$C$2:$F$301,3),0)</f>
        <v>MDC</v>
      </c>
      <c r="G37" s="38" t="s">
        <v>12</v>
      </c>
      <c r="H37" s="51">
        <f>IF($B37&gt;0,IF(VLOOKUP($B37,Entries!$C$2:$F$301,4)=H$5,1+MAX(H$5:H36),0),0)</f>
        <v>0</v>
      </c>
      <c r="I37" s="52">
        <f>IF($B37&gt;0,IF(VLOOKUP($B37,Entries!$C$2:$F$301,4)=I$5,1+MAX(I$5:I36),0),0)</f>
        <v>0</v>
      </c>
      <c r="J37" s="52">
        <f>IF($B37&gt;0,IF(VLOOKUP($B37,Entries!$C$2:$F$301,4)=J$5,1+MAX(J$5:J36),0),0)</f>
        <v>7</v>
      </c>
      <c r="K37" s="52">
        <f>IF($B37&gt;0,IF(VLOOKUP($B37,Entries!$C$2:$F$301,4)=K$5,1+MAX(K$5:K36),0),0)</f>
        <v>0</v>
      </c>
      <c r="L37" s="53">
        <f>IF($B37&gt;0,IF(VLOOKUP($B37,Entries!$C$2:$F$301,4)=L$5,1+MAX(L$5:L36),0),0)</f>
        <v>0</v>
      </c>
      <c r="M37" s="51">
        <f>IF($B37&gt;0,IF(VLOOKUP($B37,Entries!$C$2:$F$301,4)=M$5,1+MAX(M$5:M36),0),0)</f>
        <v>0</v>
      </c>
      <c r="N37" s="52">
        <f>IF($B37&gt;0,IF(VLOOKUP($B37,Entries!$C$2:$F$301,4)=N$5,1+MAX(N$5:N36),0),0)</f>
        <v>0</v>
      </c>
      <c r="O37" s="52">
        <f>IF($B37&gt;0,IF(VLOOKUP($B37,Entries!$C$2:$F$301,4)=O$5,1+MAX(O$5:O36),0),0)</f>
        <v>0</v>
      </c>
      <c r="P37" s="52">
        <f>IF($B37&gt;0,IF(VLOOKUP($B37,Entries!$C$2:$F$301,4)=P$5,1+MAX(P$5:P36),0),0)</f>
        <v>0</v>
      </c>
      <c r="Q37" s="54">
        <f>IF($B37&gt;0,IF(VLOOKUP($B37,Entries!$C$2:$F$301,4)=Q$5,1+MAX(Q$5:Q36),0),0)</f>
        <v>0</v>
      </c>
    </row>
    <row r="38" spans="1:17" s="46" customFormat="1" ht="13.5" customHeight="1">
      <c r="A38" s="36">
        <v>33</v>
      </c>
      <c r="B38" s="72">
        <v>108</v>
      </c>
      <c r="C38" s="48">
        <v>57.06</v>
      </c>
      <c r="D38" s="38"/>
      <c r="E38" s="49" t="str">
        <f>IF($B38&gt;0,VLOOKUP($B38,Entries!$C$2:$F$301,2),0)</f>
        <v>Jenny Williamson</v>
      </c>
      <c r="F38" s="50" t="str">
        <f>IF($B38&gt;0,VLOOKUP($B38,Entries!$C$2:$F$301,3),0)</f>
        <v>Eryri</v>
      </c>
      <c r="G38" s="38" t="s">
        <v>11</v>
      </c>
      <c r="H38" s="51">
        <f>IF($B38&gt;0,IF(VLOOKUP($B38,Entries!$C$2:$F$301,4)=H$5,1+MAX(H$5:H37),0),0)</f>
        <v>0</v>
      </c>
      <c r="I38" s="52">
        <f>IF($B38&gt;0,IF(VLOOKUP($B38,Entries!$C$2:$F$301,4)=I$5,1+MAX(I$5:I37),0),0)</f>
        <v>0</v>
      </c>
      <c r="J38" s="52">
        <f>IF($B38&gt;0,IF(VLOOKUP($B38,Entries!$C$2:$F$301,4)=J$5,1+MAX(J$5:J37),0),0)</f>
        <v>0</v>
      </c>
      <c r="K38" s="52">
        <f>IF($B38&gt;0,IF(VLOOKUP($B38,Entries!$C$2:$F$301,4)=K$5,1+MAX(K$5:K37),0),0)</f>
        <v>0</v>
      </c>
      <c r="L38" s="53">
        <f>IF($B38&gt;0,IF(VLOOKUP($B38,Entries!$C$2:$F$301,4)=L$5,1+MAX(L$5:L37),0),0)</f>
        <v>0</v>
      </c>
      <c r="M38" s="51">
        <f>IF($B38&gt;0,IF(VLOOKUP($B38,Entries!$C$2:$F$301,4)=M$5,1+MAX(M$5:M37),0),0)</f>
        <v>1</v>
      </c>
      <c r="N38" s="52">
        <f>IF($B38&gt;0,IF(VLOOKUP($B38,Entries!$C$2:$F$301,4)=N$5,1+MAX(N$5:N37),0),0)</f>
        <v>0</v>
      </c>
      <c r="O38" s="52">
        <f>IF($B38&gt;0,IF(VLOOKUP($B38,Entries!$C$2:$F$301,4)=O$5,1+MAX(O$5:O37),0),0)</f>
        <v>0</v>
      </c>
      <c r="P38" s="52">
        <f>IF($B38&gt;0,IF(VLOOKUP($B38,Entries!$C$2:$F$301,4)=P$5,1+MAX(P$5:P37),0),0)</f>
        <v>0</v>
      </c>
      <c r="Q38" s="54">
        <f>IF($B38&gt;0,IF(VLOOKUP($B38,Entries!$C$2:$F$301,4)=Q$5,1+MAX(Q$5:Q37),0),0)</f>
        <v>0</v>
      </c>
    </row>
    <row r="39" spans="1:17" s="46" customFormat="1" ht="13.5" customHeight="1">
      <c r="A39" s="36">
        <v>34</v>
      </c>
      <c r="B39" s="72">
        <v>128</v>
      </c>
      <c r="C39" s="48">
        <v>57.17</v>
      </c>
      <c r="D39" s="38"/>
      <c r="E39" s="49" t="str">
        <f>IF($B39&gt;0,VLOOKUP($B39,Entries!$C$2:$F$301,2),0)</f>
        <v>Ellie Salisbury</v>
      </c>
      <c r="F39" s="50" t="str">
        <f>IF($B39&gt;0,VLOOKUP($B39,Entries!$C$2:$F$301,3),0)</f>
        <v>Eryri</v>
      </c>
      <c r="G39" s="38" t="s">
        <v>12</v>
      </c>
      <c r="H39" s="51">
        <f>IF($B39&gt;0,IF(VLOOKUP($B39,Entries!$C$2:$F$301,4)=H$5,1+MAX(H$5:H38),0),0)</f>
        <v>0</v>
      </c>
      <c r="I39" s="52">
        <f>IF($B39&gt;0,IF(VLOOKUP($B39,Entries!$C$2:$F$301,4)=I$5,1+MAX(I$5:I38),0),0)</f>
        <v>0</v>
      </c>
      <c r="J39" s="52">
        <f>IF($B39&gt;0,IF(VLOOKUP($B39,Entries!$C$2:$F$301,4)=J$5,1+MAX(J$5:J38),0),0)</f>
        <v>0</v>
      </c>
      <c r="K39" s="52">
        <f>IF($B39&gt;0,IF(VLOOKUP($B39,Entries!$C$2:$F$301,4)=K$5,1+MAX(K$5:K38),0),0)</f>
        <v>0</v>
      </c>
      <c r="L39" s="53">
        <f>IF($B39&gt;0,IF(VLOOKUP($B39,Entries!$C$2:$F$301,4)=L$5,1+MAX(L$5:L38),0),0)</f>
        <v>0</v>
      </c>
      <c r="M39" s="51">
        <f>IF($B39&gt;0,IF(VLOOKUP($B39,Entries!$C$2:$F$301,4)=M$5,1+MAX(M$5:M38),0),0)</f>
        <v>0</v>
      </c>
      <c r="N39" s="52">
        <f>IF($B39&gt;0,IF(VLOOKUP($B39,Entries!$C$2:$F$301,4)=N$5,1+MAX(N$5:N38),0),0)</f>
        <v>0</v>
      </c>
      <c r="O39" s="52">
        <f>IF($B39&gt;0,IF(VLOOKUP($B39,Entries!$C$2:$F$301,4)=O$5,1+MAX(O$5:O38),0),0)</f>
        <v>1</v>
      </c>
      <c r="P39" s="52">
        <f>IF($B39&gt;0,IF(VLOOKUP($B39,Entries!$C$2:$F$301,4)=P$5,1+MAX(P$5:P38),0),0)</f>
        <v>0</v>
      </c>
      <c r="Q39" s="54">
        <f>IF($B39&gt;0,IF(VLOOKUP($B39,Entries!$C$2:$F$301,4)=Q$5,1+MAX(Q$5:Q38),0),0)</f>
        <v>0</v>
      </c>
    </row>
    <row r="40" spans="1:17" s="46" customFormat="1" ht="13.5" customHeight="1">
      <c r="A40" s="36">
        <v>35</v>
      </c>
      <c r="B40" s="72">
        <v>115</v>
      </c>
      <c r="C40" s="48">
        <v>57.51</v>
      </c>
      <c r="D40" s="38"/>
      <c r="E40" s="49" t="str">
        <f>IF($B40&gt;0,VLOOKUP($B40,Entries!$C$2:$F$301,2),0)</f>
        <v>Peter Lester-Owen</v>
      </c>
      <c r="F40" s="50" t="str">
        <f>IF($B40&gt;0,VLOOKUP($B40,Entries!$C$2:$F$301,3),0)</f>
        <v>Mysteruns</v>
      </c>
      <c r="G40" s="38" t="s">
        <v>12</v>
      </c>
      <c r="H40" s="51">
        <f>IF($B40&gt;0,IF(VLOOKUP($B40,Entries!$C$2:$F$301,4)=H$5,1+MAX(H$5:H39),0),0)</f>
        <v>0</v>
      </c>
      <c r="I40" s="52">
        <f>IF($B40&gt;0,IF(VLOOKUP($B40,Entries!$C$2:$F$301,4)=I$5,1+MAX(I$5:I39),0),0)</f>
        <v>0</v>
      </c>
      <c r="J40" s="52">
        <f>IF($B40&gt;0,IF(VLOOKUP($B40,Entries!$C$2:$F$301,4)=J$5,1+MAX(J$5:J39),0),0)</f>
        <v>8</v>
      </c>
      <c r="K40" s="52">
        <f>IF($B40&gt;0,IF(VLOOKUP($B40,Entries!$C$2:$F$301,4)=K$5,1+MAX(K$5:K39),0),0)</f>
        <v>0</v>
      </c>
      <c r="L40" s="53">
        <f>IF($B40&gt;0,IF(VLOOKUP($B40,Entries!$C$2:$F$301,4)=L$5,1+MAX(L$5:L39),0),0)</f>
        <v>0</v>
      </c>
      <c r="M40" s="51">
        <f>IF($B40&gt;0,IF(VLOOKUP($B40,Entries!$C$2:$F$301,4)=M$5,1+MAX(M$5:M39),0),0)</f>
        <v>0</v>
      </c>
      <c r="N40" s="52">
        <f>IF($B40&gt;0,IF(VLOOKUP($B40,Entries!$C$2:$F$301,4)=N$5,1+MAX(N$5:N39),0),0)</f>
        <v>0</v>
      </c>
      <c r="O40" s="52">
        <f>IF($B40&gt;0,IF(VLOOKUP($B40,Entries!$C$2:$F$301,4)=O$5,1+MAX(O$5:O39),0),0)</f>
        <v>0</v>
      </c>
      <c r="P40" s="52">
        <f>IF($B40&gt;0,IF(VLOOKUP($B40,Entries!$C$2:$F$301,4)=P$5,1+MAX(P$5:P39),0),0)</f>
        <v>0</v>
      </c>
      <c r="Q40" s="54">
        <f>IF($B40&gt;0,IF(VLOOKUP($B40,Entries!$C$2:$F$301,4)=Q$5,1+MAX(Q$5:Q39),0),0)</f>
        <v>0</v>
      </c>
    </row>
    <row r="41" spans="1:17" s="46" customFormat="1" ht="13.5" customHeight="1">
      <c r="A41" s="36">
        <v>36</v>
      </c>
      <c r="B41" s="72">
        <v>56</v>
      </c>
      <c r="C41" s="48">
        <v>58.22</v>
      </c>
      <c r="D41" s="38"/>
      <c r="E41" s="49" t="str">
        <f>IF($B41&gt;0,VLOOKUP($B41,Entries!$C$2:$F$301,2),0)</f>
        <v>John Humphries</v>
      </c>
      <c r="F41" s="50" t="str">
        <f>IF($B41&gt;0,VLOOKUP($B41,Entries!$C$2:$F$301,3),0)</f>
        <v>Mysteruns</v>
      </c>
      <c r="G41" s="38" t="s">
        <v>13</v>
      </c>
      <c r="H41" s="51">
        <f>IF($B41&gt;0,IF(VLOOKUP($B41,Entries!$C$2:$F$301,4)=H$5,1+MAX(H$5:H40),0),0)</f>
        <v>0</v>
      </c>
      <c r="I41" s="52">
        <f>IF($B41&gt;0,IF(VLOOKUP($B41,Entries!$C$2:$F$301,4)=I$5,1+MAX(I$5:I40),0),0)</f>
        <v>0</v>
      </c>
      <c r="J41" s="52">
        <f>IF($B41&gt;0,IF(VLOOKUP($B41,Entries!$C$2:$F$301,4)=J$5,1+MAX(J$5:J40),0),0)</f>
        <v>0</v>
      </c>
      <c r="K41" s="52">
        <f>IF($B41&gt;0,IF(VLOOKUP($B41,Entries!$C$2:$F$301,4)=K$5,1+MAX(K$5:K40),0),0)</f>
        <v>3</v>
      </c>
      <c r="L41" s="53">
        <f>IF($B41&gt;0,IF(VLOOKUP($B41,Entries!$C$2:$F$301,4)=L$5,1+MAX(L$5:L40),0),0)</f>
        <v>0</v>
      </c>
      <c r="M41" s="51">
        <f>IF($B41&gt;0,IF(VLOOKUP($B41,Entries!$C$2:$F$301,4)=M$5,1+MAX(M$5:M40),0),0)</f>
        <v>0</v>
      </c>
      <c r="N41" s="52">
        <f>IF($B41&gt;0,IF(VLOOKUP($B41,Entries!$C$2:$F$301,4)=N$5,1+MAX(N$5:N40),0),0)</f>
        <v>0</v>
      </c>
      <c r="O41" s="52">
        <f>IF($B41&gt;0,IF(VLOOKUP($B41,Entries!$C$2:$F$301,4)=O$5,1+MAX(O$5:O40),0),0)</f>
        <v>0</v>
      </c>
      <c r="P41" s="52">
        <f>IF($B41&gt;0,IF(VLOOKUP($B41,Entries!$C$2:$F$301,4)=P$5,1+MAX(P$5:P40),0),0)</f>
        <v>0</v>
      </c>
      <c r="Q41" s="54">
        <f>IF($B41&gt;0,IF(VLOOKUP($B41,Entries!$C$2:$F$301,4)=Q$5,1+MAX(Q$5:Q40),0),0)</f>
        <v>0</v>
      </c>
    </row>
    <row r="42" spans="1:17" s="46" customFormat="1" ht="13.5" customHeight="1">
      <c r="A42" s="36">
        <v>37</v>
      </c>
      <c r="B42" s="72">
        <v>10</v>
      </c>
      <c r="C42" s="48">
        <v>58.54</v>
      </c>
      <c r="D42" s="38"/>
      <c r="E42" s="49" t="str">
        <f>IF($B42&gt;0,VLOOKUP($B42,Entries!$C$2:$F$301,2),0)</f>
        <v>Hayley Turner</v>
      </c>
      <c r="F42" s="50" t="str">
        <f>IF($B42&gt;0,VLOOKUP($B42,Entries!$C$2:$F$301,3),0)</f>
        <v>Eryri</v>
      </c>
      <c r="G42" s="38" t="s">
        <v>13</v>
      </c>
      <c r="H42" s="51">
        <f>IF($B42&gt;0,IF(VLOOKUP($B42,Entries!$C$2:$F$301,4)=H$5,1+MAX(H$5:H41),0),0)</f>
        <v>0</v>
      </c>
      <c r="I42" s="52">
        <f>IF($B42&gt;0,IF(VLOOKUP($B42,Entries!$C$2:$F$301,4)=I$5,1+MAX(I$5:I41),0),0)</f>
        <v>0</v>
      </c>
      <c r="J42" s="52">
        <f>IF($B42&gt;0,IF(VLOOKUP($B42,Entries!$C$2:$F$301,4)=J$5,1+MAX(J$5:J41),0),0)</f>
        <v>0</v>
      </c>
      <c r="K42" s="52">
        <f>IF($B42&gt;0,IF(VLOOKUP($B42,Entries!$C$2:$F$301,4)=K$5,1+MAX(K$5:K41),0),0)</f>
        <v>0</v>
      </c>
      <c r="L42" s="53">
        <f>IF($B42&gt;0,IF(VLOOKUP($B42,Entries!$C$2:$F$301,4)=L$5,1+MAX(L$5:L41),0),0)</f>
        <v>0</v>
      </c>
      <c r="M42" s="51">
        <f>IF($B42&gt;0,IF(VLOOKUP($B42,Entries!$C$2:$F$301,4)=M$5,1+MAX(M$5:M41),0),0)</f>
        <v>2</v>
      </c>
      <c r="N42" s="52">
        <f>IF($B42&gt;0,IF(VLOOKUP($B42,Entries!$C$2:$F$301,4)=N$5,1+MAX(N$5:N41),0),0)</f>
        <v>0</v>
      </c>
      <c r="O42" s="52">
        <f>IF($B42&gt;0,IF(VLOOKUP($B42,Entries!$C$2:$F$301,4)=O$5,1+MAX(O$5:O41),0),0)</f>
        <v>0</v>
      </c>
      <c r="P42" s="52">
        <f>IF($B42&gt;0,IF(VLOOKUP($B42,Entries!$C$2:$F$301,4)=P$5,1+MAX(P$5:P41),0),0)</f>
        <v>0</v>
      </c>
      <c r="Q42" s="54">
        <f>IF($B42&gt;0,IF(VLOOKUP($B42,Entries!$C$2:$F$301,4)=Q$5,1+MAX(Q$5:Q41),0),0)</f>
        <v>0</v>
      </c>
    </row>
    <row r="43" spans="1:17" s="46" customFormat="1" ht="13.5" customHeight="1">
      <c r="A43" s="36">
        <v>38</v>
      </c>
      <c r="B43" s="72">
        <v>72</v>
      </c>
      <c r="C43" s="48">
        <v>59.04</v>
      </c>
      <c r="D43" s="38"/>
      <c r="E43" s="49" t="str">
        <f>IF($B43&gt;0,VLOOKUP($B43,Entries!$C$2:$F$301,2),0)</f>
        <v xml:space="preserve">G Grundy </v>
      </c>
      <c r="F43" s="50" t="str">
        <f>IF($B43&gt;0,VLOOKUP($B43,Entries!$C$2:$F$301,3),0)</f>
        <v>u/a (Local)</v>
      </c>
      <c r="G43" s="38" t="s">
        <v>11</v>
      </c>
      <c r="H43" s="51">
        <f>IF($B43&gt;0,IF(VLOOKUP($B43,Entries!$C$2:$F$301,4)=H$5,1+MAX(H$5:H42),0),0)</f>
        <v>0</v>
      </c>
      <c r="I43" s="52">
        <f>IF($B43&gt;0,IF(VLOOKUP($B43,Entries!$C$2:$F$301,4)=I$5,1+MAX(I$5:I42),0),0)</f>
        <v>11</v>
      </c>
      <c r="J43" s="52">
        <f>IF($B43&gt;0,IF(VLOOKUP($B43,Entries!$C$2:$F$301,4)=J$5,1+MAX(J$5:J42),0),0)</f>
        <v>0</v>
      </c>
      <c r="K43" s="52">
        <f>IF($B43&gt;0,IF(VLOOKUP($B43,Entries!$C$2:$F$301,4)=K$5,1+MAX(K$5:K42),0),0)</f>
        <v>0</v>
      </c>
      <c r="L43" s="53">
        <f>IF($B43&gt;0,IF(VLOOKUP($B43,Entries!$C$2:$F$301,4)=L$5,1+MAX(L$5:L42),0),0)</f>
        <v>0</v>
      </c>
      <c r="M43" s="51">
        <f>IF($B43&gt;0,IF(VLOOKUP($B43,Entries!$C$2:$F$301,4)=M$5,1+MAX(M$5:M42),0),0)</f>
        <v>0</v>
      </c>
      <c r="N43" s="52">
        <f>IF($B43&gt;0,IF(VLOOKUP($B43,Entries!$C$2:$F$301,4)=N$5,1+MAX(N$5:N42),0),0)</f>
        <v>0</v>
      </c>
      <c r="O43" s="52">
        <f>IF($B43&gt;0,IF(VLOOKUP($B43,Entries!$C$2:$F$301,4)=O$5,1+MAX(O$5:O42),0),0)</f>
        <v>0</v>
      </c>
      <c r="P43" s="52">
        <f>IF($B43&gt;0,IF(VLOOKUP($B43,Entries!$C$2:$F$301,4)=P$5,1+MAX(P$5:P42),0),0)</f>
        <v>0</v>
      </c>
      <c r="Q43" s="54">
        <f>IF($B43&gt;0,IF(VLOOKUP($B43,Entries!$C$2:$F$301,4)=Q$5,1+MAX(Q$5:Q42),0),0)</f>
        <v>0</v>
      </c>
    </row>
    <row r="44" spans="1:17" s="46" customFormat="1" ht="13.5" customHeight="1">
      <c r="A44" s="36">
        <v>39</v>
      </c>
      <c r="B44" s="72">
        <v>4</v>
      </c>
      <c r="C44" s="48">
        <v>59.15</v>
      </c>
      <c r="D44" s="38"/>
      <c r="E44" s="49" t="str">
        <f>IF($B44&gt;0,VLOOKUP($B44,Entries!$C$2:$F$301,2),0)</f>
        <v>Phil Gillard</v>
      </c>
      <c r="F44" s="50" t="str">
        <f>IF($B44&gt;0,VLOOKUP($B44,Entries!$C$2:$F$301,3),0)</f>
        <v>Helsby</v>
      </c>
      <c r="G44" s="38" t="s">
        <v>13</v>
      </c>
      <c r="H44" s="51">
        <f>IF($B44&gt;0,IF(VLOOKUP($B44,Entries!$C$2:$F$301,4)=H$5,1+MAX(H$5:H43),0),0)</f>
        <v>0</v>
      </c>
      <c r="I44" s="52">
        <f>IF($B44&gt;0,IF(VLOOKUP($B44,Entries!$C$2:$F$301,4)=I$5,1+MAX(I$5:I43),0),0)</f>
        <v>0</v>
      </c>
      <c r="J44" s="52">
        <f>IF($B44&gt;0,IF(VLOOKUP($B44,Entries!$C$2:$F$301,4)=J$5,1+MAX(J$5:J43),0),0)</f>
        <v>9</v>
      </c>
      <c r="K44" s="52">
        <f>IF($B44&gt;0,IF(VLOOKUP($B44,Entries!$C$2:$F$301,4)=K$5,1+MAX(K$5:K43),0),0)</f>
        <v>0</v>
      </c>
      <c r="L44" s="53">
        <f>IF($B44&gt;0,IF(VLOOKUP($B44,Entries!$C$2:$F$301,4)=L$5,1+MAX(L$5:L43),0),0)</f>
        <v>0</v>
      </c>
      <c r="M44" s="51">
        <f>IF($B44&gt;0,IF(VLOOKUP($B44,Entries!$C$2:$F$301,4)=M$5,1+MAX(M$5:M43),0),0)</f>
        <v>0</v>
      </c>
      <c r="N44" s="52">
        <f>IF($B44&gt;0,IF(VLOOKUP($B44,Entries!$C$2:$F$301,4)=N$5,1+MAX(N$5:N43),0),0)</f>
        <v>0</v>
      </c>
      <c r="O44" s="52">
        <f>IF($B44&gt;0,IF(VLOOKUP($B44,Entries!$C$2:$F$301,4)=O$5,1+MAX(O$5:O43),0),0)</f>
        <v>0</v>
      </c>
      <c r="P44" s="52">
        <f>IF($B44&gt;0,IF(VLOOKUP($B44,Entries!$C$2:$F$301,4)=P$5,1+MAX(P$5:P43),0),0)</f>
        <v>0</v>
      </c>
      <c r="Q44" s="54">
        <f>IF($B44&gt;0,IF(VLOOKUP($B44,Entries!$C$2:$F$301,4)=Q$5,1+MAX(Q$5:Q43),0),0)</f>
        <v>0</v>
      </c>
    </row>
    <row r="45" spans="1:17" s="46" customFormat="1" ht="13.5" customHeight="1">
      <c r="A45" s="36">
        <v>40</v>
      </c>
      <c r="B45" s="72">
        <v>61</v>
      </c>
      <c r="C45" s="48">
        <v>59.55</v>
      </c>
      <c r="D45" s="38"/>
      <c r="E45" s="49" t="str">
        <f>IF($B45&gt;0,VLOOKUP($B45,Entries!$C$2:$F$301,2),0)</f>
        <v>Jim Jones</v>
      </c>
      <c r="F45" s="50" t="str">
        <f>IF($B45&gt;0,VLOOKUP($B45,Entries!$C$2:$F$301,3),0)</f>
        <v>Helsby</v>
      </c>
      <c r="G45" s="38" t="s">
        <v>11</v>
      </c>
      <c r="H45" s="51">
        <f>IF($B45&gt;0,IF(VLOOKUP($B45,Entries!$C$2:$F$301,4)=H$5,1+MAX(H$5:H44),0),0)</f>
        <v>0</v>
      </c>
      <c r="I45" s="52">
        <f>IF($B45&gt;0,IF(VLOOKUP($B45,Entries!$C$2:$F$301,4)=I$5,1+MAX(I$5:I44),0),0)</f>
        <v>0</v>
      </c>
      <c r="J45" s="52">
        <f>IF($B45&gt;0,IF(VLOOKUP($B45,Entries!$C$2:$F$301,4)=J$5,1+MAX(J$5:J44),0),0)</f>
        <v>10</v>
      </c>
      <c r="K45" s="52">
        <f>IF($B45&gt;0,IF(VLOOKUP($B45,Entries!$C$2:$F$301,4)=K$5,1+MAX(K$5:K44),0),0)</f>
        <v>0</v>
      </c>
      <c r="L45" s="53">
        <f>IF($B45&gt;0,IF(VLOOKUP($B45,Entries!$C$2:$F$301,4)=L$5,1+MAX(L$5:L44),0),0)</f>
        <v>0</v>
      </c>
      <c r="M45" s="51">
        <f>IF($B45&gt;0,IF(VLOOKUP($B45,Entries!$C$2:$F$301,4)=M$5,1+MAX(M$5:M44),0),0)</f>
        <v>0</v>
      </c>
      <c r="N45" s="52">
        <f>IF($B45&gt;0,IF(VLOOKUP($B45,Entries!$C$2:$F$301,4)=N$5,1+MAX(N$5:N44),0),0)</f>
        <v>0</v>
      </c>
      <c r="O45" s="52">
        <f>IF($B45&gt;0,IF(VLOOKUP($B45,Entries!$C$2:$F$301,4)=O$5,1+MAX(O$5:O44),0),0)</f>
        <v>0</v>
      </c>
      <c r="P45" s="52">
        <f>IF($B45&gt;0,IF(VLOOKUP($B45,Entries!$C$2:$F$301,4)=P$5,1+MAX(P$5:P44),0),0)</f>
        <v>0</v>
      </c>
      <c r="Q45" s="54">
        <f>IF($B45&gt;0,IF(VLOOKUP($B45,Entries!$C$2:$F$301,4)=Q$5,1+MAX(Q$5:Q44),0),0)</f>
        <v>0</v>
      </c>
    </row>
    <row r="46" spans="1:17" s="46" customFormat="1" ht="13.5" customHeight="1">
      <c r="A46" s="36">
        <v>41</v>
      </c>
      <c r="B46" s="72">
        <v>170</v>
      </c>
      <c r="C46" s="48">
        <v>62.63</v>
      </c>
      <c r="D46" s="38"/>
      <c r="E46" s="49" t="s">
        <v>43</v>
      </c>
      <c r="F46" s="50" t="str">
        <f>IF($B46&gt;0,VLOOKUP($B46,Entries!$C$2:$F$301,3),0)</f>
        <v>Eryri</v>
      </c>
      <c r="G46" s="38" t="s">
        <v>28</v>
      </c>
      <c r="H46" s="51">
        <f>IF($B46&gt;0,IF(VLOOKUP($B46,Entries!$C$2:$F$301,4)=H$5,1+MAX(H$5:H45),0),0)</f>
        <v>0</v>
      </c>
      <c r="I46" s="52">
        <f>IF($B46&gt;0,IF(VLOOKUP($B46,Entries!$C$2:$F$301,4)=I$5,1+MAX(I$5:I45),0),0)</f>
        <v>0</v>
      </c>
      <c r="J46" s="52">
        <f>IF($B46&gt;0,IF(VLOOKUP($B46,Entries!$C$2:$F$301,4)=J$5,1+MAX(J$5:J45),0),0)</f>
        <v>0</v>
      </c>
      <c r="K46" s="52">
        <f>IF($B46&gt;0,IF(VLOOKUP($B46,Entries!$C$2:$F$301,4)=K$5,1+MAX(K$5:K45),0),0)</f>
        <v>4</v>
      </c>
      <c r="L46" s="53">
        <f>IF($B46&gt;0,IF(VLOOKUP($B46,Entries!$C$2:$F$301,4)=L$5,1+MAX(L$5:L45),0),0)</f>
        <v>0</v>
      </c>
      <c r="M46" s="51">
        <f>IF($B46&gt;0,IF(VLOOKUP($B46,Entries!$C$2:$F$301,4)=M$5,1+MAX(M$5:M45),0),0)</f>
        <v>0</v>
      </c>
      <c r="N46" s="52">
        <f>IF($B46&gt;0,IF(VLOOKUP($B46,Entries!$C$2:$F$301,4)=N$5,1+MAX(N$5:N45),0),0)</f>
        <v>0</v>
      </c>
      <c r="O46" s="52">
        <f>IF($B46&gt;0,IF(VLOOKUP($B46,Entries!$C$2:$F$301,4)=O$5,1+MAX(O$5:O45),0),0)</f>
        <v>0</v>
      </c>
      <c r="P46" s="52">
        <f>IF($B46&gt;0,IF(VLOOKUP($B46,Entries!$C$2:$F$301,4)=P$5,1+MAX(P$5:P45),0),0)</f>
        <v>0</v>
      </c>
      <c r="Q46" s="54">
        <f>IF($B46&gt;0,IF(VLOOKUP($B46,Entries!$C$2:$F$301,4)=Q$5,1+MAX(Q$5:Q45),0),0)</f>
        <v>0</v>
      </c>
    </row>
    <row r="47" spans="1:17" s="46" customFormat="1" ht="13.5" customHeight="1">
      <c r="A47" s="36">
        <v>42</v>
      </c>
      <c r="B47" s="72">
        <v>66</v>
      </c>
      <c r="C47" s="48">
        <v>62.56</v>
      </c>
      <c r="D47" s="38"/>
      <c r="E47" s="49" t="str">
        <f>IF($B47&gt;0,VLOOKUP($B47,Entries!$C$2:$F$301,2),0)</f>
        <v>Steffan Evans</v>
      </c>
      <c r="F47" s="50" t="str">
        <f>IF($B47&gt;0,VLOOKUP($B47,Entries!$C$2:$F$301,3),0)</f>
        <v>Eryri</v>
      </c>
      <c r="G47" s="38" t="s">
        <v>28</v>
      </c>
      <c r="H47" s="51">
        <f>IF($B47&gt;0,IF(VLOOKUP($B47,Entries!$C$2:$F$301,4)=H$5,1+MAX(H$5:H46),0),0)</f>
        <v>13</v>
      </c>
      <c r="I47" s="52">
        <f>IF($B47&gt;0,IF(VLOOKUP($B47,Entries!$C$2:$F$301,4)=I$5,1+MAX(I$5:I46),0),0)</f>
        <v>0</v>
      </c>
      <c r="J47" s="52">
        <f>IF($B47&gt;0,IF(VLOOKUP($B47,Entries!$C$2:$F$301,4)=J$5,1+MAX(J$5:J46),0),0)</f>
        <v>0</v>
      </c>
      <c r="K47" s="52">
        <f>IF($B47&gt;0,IF(VLOOKUP($B47,Entries!$C$2:$F$301,4)=K$5,1+MAX(K$5:K46),0),0)</f>
        <v>0</v>
      </c>
      <c r="L47" s="53">
        <f>IF($B47&gt;0,IF(VLOOKUP($B47,Entries!$C$2:$F$301,4)=L$5,1+MAX(L$5:L46),0),0)</f>
        <v>0</v>
      </c>
      <c r="M47" s="51">
        <f>IF($B47&gt;0,IF(VLOOKUP($B47,Entries!$C$2:$F$301,4)=M$5,1+MAX(M$5:M46),0),0)</f>
        <v>0</v>
      </c>
      <c r="N47" s="52">
        <f>IF($B47&gt;0,IF(VLOOKUP($B47,Entries!$C$2:$F$301,4)=N$5,1+MAX(N$5:N46),0),0)</f>
        <v>0</v>
      </c>
      <c r="O47" s="52">
        <f>IF($B47&gt;0,IF(VLOOKUP($B47,Entries!$C$2:$F$301,4)=O$5,1+MAX(O$5:O46),0),0)</f>
        <v>0</v>
      </c>
      <c r="P47" s="52">
        <f>IF($B47&gt;0,IF(VLOOKUP($B47,Entries!$C$2:$F$301,4)=P$5,1+MAX(P$5:P46),0),0)</f>
        <v>0</v>
      </c>
      <c r="Q47" s="54">
        <f>IF($B47&gt;0,IF(VLOOKUP($B47,Entries!$C$2:$F$301,4)=Q$5,1+MAX(Q$5:Q46),0),0)</f>
        <v>0</v>
      </c>
    </row>
    <row r="48" spans="1:17" s="46" customFormat="1" ht="13.5" customHeight="1">
      <c r="A48" s="36">
        <v>43</v>
      </c>
      <c r="B48" s="72">
        <v>159</v>
      </c>
      <c r="C48" s="48">
        <v>63.08</v>
      </c>
      <c r="D48" s="38"/>
      <c r="E48" s="49" t="str">
        <f>IF($B48&gt;0,VLOOKUP($B48,Entries!$C$2:$F$301,2),0)</f>
        <v>Paul Baxendale</v>
      </c>
      <c r="F48" s="50" t="str">
        <f>IF($B48&gt;0,VLOOKUP($B48,Entries!$C$2:$F$301,3),0)</f>
        <v>n/a</v>
      </c>
      <c r="G48" s="38" t="s">
        <v>12</v>
      </c>
      <c r="H48" s="51">
        <f>IF($B48&gt;0,IF(VLOOKUP($B48,Entries!$C$2:$F$301,4)=H$5,1+MAX(H$5:H47),0),0)</f>
        <v>0</v>
      </c>
      <c r="I48" s="52">
        <f>IF($B48&gt;0,IF(VLOOKUP($B48,Entries!$C$2:$F$301,4)=I$5,1+MAX(I$5:I47),0),0)</f>
        <v>0</v>
      </c>
      <c r="J48" s="52">
        <f>IF($B48&gt;0,IF(VLOOKUP($B48,Entries!$C$2:$F$301,4)=J$5,1+MAX(J$5:J47),0),0)</f>
        <v>11</v>
      </c>
      <c r="K48" s="52">
        <f>IF($B48&gt;0,IF(VLOOKUP($B48,Entries!$C$2:$F$301,4)=K$5,1+MAX(K$5:K47),0),0)</f>
        <v>0</v>
      </c>
      <c r="L48" s="53">
        <f>IF($B48&gt;0,IF(VLOOKUP($B48,Entries!$C$2:$F$301,4)=L$5,1+MAX(L$5:L47),0),0)</f>
        <v>0</v>
      </c>
      <c r="M48" s="51">
        <f>IF($B48&gt;0,IF(VLOOKUP($B48,Entries!$C$2:$F$301,4)=M$5,1+MAX(M$5:M47),0),0)</f>
        <v>0</v>
      </c>
      <c r="N48" s="52">
        <f>IF($B48&gt;0,IF(VLOOKUP($B48,Entries!$C$2:$F$301,4)=N$5,1+MAX(N$5:N47),0),0)</f>
        <v>0</v>
      </c>
      <c r="O48" s="52">
        <f>IF($B48&gt;0,IF(VLOOKUP($B48,Entries!$C$2:$F$301,4)=O$5,1+MAX(O$5:O47),0),0)</f>
        <v>0</v>
      </c>
      <c r="P48" s="52">
        <f>IF($B48&gt;0,IF(VLOOKUP($B48,Entries!$C$2:$F$301,4)=P$5,1+MAX(P$5:P47),0),0)</f>
        <v>0</v>
      </c>
      <c r="Q48" s="54">
        <f>IF($B48&gt;0,IF(VLOOKUP($B48,Entries!$C$2:$F$301,4)=Q$5,1+MAX(Q$5:Q47),0),0)</f>
        <v>0</v>
      </c>
    </row>
    <row r="49" spans="1:17" s="46" customFormat="1" ht="13.5" customHeight="1">
      <c r="A49" s="36">
        <v>44</v>
      </c>
      <c r="B49" s="72">
        <v>48</v>
      </c>
      <c r="C49" s="48">
        <v>63.09</v>
      </c>
      <c r="D49" s="38"/>
      <c r="E49" s="49" t="str">
        <f>IF($B49&gt;0,VLOOKUP($B49,Entries!$C$2:$F$301,2),0)</f>
        <v>Gwyn Evans</v>
      </c>
      <c r="F49" s="50" t="str">
        <f>IF($B49&gt;0,VLOOKUP($B49,Entries!$C$2:$F$301,3),0)</f>
        <v>Eryri</v>
      </c>
      <c r="G49" s="38" t="s">
        <v>12</v>
      </c>
      <c r="H49" s="51">
        <f>IF($B49&gt;0,IF(VLOOKUP($B49,Entries!$C$2:$F$301,4)=H$5,1+MAX(H$5:H48),0),0)</f>
        <v>0</v>
      </c>
      <c r="I49" s="52">
        <f>IF($B49&gt;0,IF(VLOOKUP($B49,Entries!$C$2:$F$301,4)=I$5,1+MAX(I$5:I48),0),0)</f>
        <v>0</v>
      </c>
      <c r="J49" s="52">
        <f>IF($B49&gt;0,IF(VLOOKUP($B49,Entries!$C$2:$F$301,4)=J$5,1+MAX(J$5:J48),0),0)</f>
        <v>12</v>
      </c>
      <c r="K49" s="52">
        <f>IF($B49&gt;0,IF(VLOOKUP($B49,Entries!$C$2:$F$301,4)=K$5,1+MAX(K$5:K48),0),0)</f>
        <v>0</v>
      </c>
      <c r="L49" s="53">
        <f>IF($B49&gt;0,IF(VLOOKUP($B49,Entries!$C$2:$F$301,4)=L$5,1+MAX(L$5:L48),0),0)</f>
        <v>0</v>
      </c>
      <c r="M49" s="51">
        <f>IF($B49&gt;0,IF(VLOOKUP($B49,Entries!$C$2:$F$301,4)=M$5,1+MAX(M$5:M48),0),0)</f>
        <v>0</v>
      </c>
      <c r="N49" s="52">
        <f>IF($B49&gt;0,IF(VLOOKUP($B49,Entries!$C$2:$F$301,4)=N$5,1+MAX(N$5:N48),0),0)</f>
        <v>0</v>
      </c>
      <c r="O49" s="52">
        <f>IF($B49&gt;0,IF(VLOOKUP($B49,Entries!$C$2:$F$301,4)=O$5,1+MAX(O$5:O48),0),0)</f>
        <v>0</v>
      </c>
      <c r="P49" s="52">
        <f>IF($B49&gt;0,IF(VLOOKUP($B49,Entries!$C$2:$F$301,4)=P$5,1+MAX(P$5:P48),0),0)</f>
        <v>0</v>
      </c>
      <c r="Q49" s="54">
        <f>IF($B49&gt;0,IF(VLOOKUP($B49,Entries!$C$2:$F$301,4)=Q$5,1+MAX(Q$5:Q48),0),0)</f>
        <v>0</v>
      </c>
    </row>
    <row r="50" spans="1:17" s="46" customFormat="1" ht="13.5" customHeight="1">
      <c r="A50" s="36">
        <v>45</v>
      </c>
      <c r="B50" s="72">
        <v>157</v>
      </c>
      <c r="C50" s="48">
        <v>63.1</v>
      </c>
      <c r="D50" s="38"/>
      <c r="E50" s="49" t="str">
        <f>IF($B50&gt;0,VLOOKUP($B50,Entries!$C$2:$F$301,2),0)</f>
        <v>Linda Norman</v>
      </c>
      <c r="F50" s="50" t="str">
        <f>IF($B50&gt;0,VLOOKUP($B50,Entries!$C$2:$F$301,3),0)</f>
        <v>Eryri</v>
      </c>
      <c r="G50" s="38" t="s">
        <v>12</v>
      </c>
      <c r="H50" s="51">
        <f>IF($B50&gt;0,IF(VLOOKUP($B50,Entries!$C$2:$F$301,4)=H$5,1+MAX(H$5:H49),0),0)</f>
        <v>0</v>
      </c>
      <c r="I50" s="52">
        <f>IF($B50&gt;0,IF(VLOOKUP($B50,Entries!$C$2:$F$301,4)=I$5,1+MAX(I$5:I49),0),0)</f>
        <v>0</v>
      </c>
      <c r="J50" s="52">
        <f>IF($B50&gt;0,IF(VLOOKUP($B50,Entries!$C$2:$F$301,4)=J$5,1+MAX(J$5:J49),0),0)</f>
        <v>0</v>
      </c>
      <c r="K50" s="52">
        <f>IF($B50&gt;0,IF(VLOOKUP($B50,Entries!$C$2:$F$301,4)=K$5,1+MAX(K$5:K49),0),0)</f>
        <v>0</v>
      </c>
      <c r="L50" s="53">
        <f>IF($B50&gt;0,IF(VLOOKUP($B50,Entries!$C$2:$F$301,4)=L$5,1+MAX(L$5:L49),0),0)</f>
        <v>0</v>
      </c>
      <c r="M50" s="51">
        <f>IF($B50&gt;0,IF(VLOOKUP($B50,Entries!$C$2:$F$301,4)=M$5,1+MAX(M$5:M49),0),0)</f>
        <v>0</v>
      </c>
      <c r="N50" s="52">
        <f>IF($B50&gt;0,IF(VLOOKUP($B50,Entries!$C$2:$F$301,4)=N$5,1+MAX(N$5:N49),0),0)</f>
        <v>2</v>
      </c>
      <c r="O50" s="52">
        <f>IF($B50&gt;0,IF(VLOOKUP($B50,Entries!$C$2:$F$301,4)=O$5,1+MAX(O$5:O49),0),0)</f>
        <v>0</v>
      </c>
      <c r="P50" s="52">
        <f>IF($B50&gt;0,IF(VLOOKUP($B50,Entries!$C$2:$F$301,4)=P$5,1+MAX(P$5:P49),0),0)</f>
        <v>0</v>
      </c>
      <c r="Q50" s="54">
        <f>IF($B50&gt;0,IF(VLOOKUP($B50,Entries!$C$2:$F$301,4)=Q$5,1+MAX(Q$5:Q49),0),0)</f>
        <v>0</v>
      </c>
    </row>
    <row r="51" spans="1:17" s="46" customFormat="1" ht="13.5" customHeight="1">
      <c r="A51" s="36">
        <v>46</v>
      </c>
      <c r="B51" s="72">
        <v>100</v>
      </c>
      <c r="C51" s="48">
        <v>63.23</v>
      </c>
      <c r="D51" s="38"/>
      <c r="E51" s="49" t="str">
        <f>IF($B51&gt;0,VLOOKUP($B51,Entries!$C$2:$F$301,2),0)</f>
        <v>Alex Fletcher</v>
      </c>
      <c r="F51" s="50" t="str">
        <f>IF($B51&gt;0,VLOOKUP($B51,Entries!$C$2:$F$301,3),0)</f>
        <v>Eryri</v>
      </c>
      <c r="G51" s="38" t="s">
        <v>12</v>
      </c>
      <c r="H51" s="51">
        <f>IF($B51&gt;0,IF(VLOOKUP($B51,Entries!$C$2:$F$301,4)=H$5,1+MAX(H$5:H50),0),0)</f>
        <v>0</v>
      </c>
      <c r="I51" s="52">
        <f>IF($B51&gt;0,IF(VLOOKUP($B51,Entries!$C$2:$F$301,4)=I$5,1+MAX(I$5:I50),0),0)</f>
        <v>0</v>
      </c>
      <c r="J51" s="52">
        <f>IF($B51&gt;0,IF(VLOOKUP($B51,Entries!$C$2:$F$301,4)=J$5,1+MAX(J$5:J50),0),0)</f>
        <v>0</v>
      </c>
      <c r="K51" s="52">
        <f>IF($B51&gt;0,IF(VLOOKUP($B51,Entries!$C$2:$F$301,4)=K$5,1+MAX(K$5:K50),0),0)</f>
        <v>0</v>
      </c>
      <c r="L51" s="53">
        <f>IF($B51&gt;0,IF(VLOOKUP($B51,Entries!$C$2:$F$301,4)=L$5,1+MAX(L$5:L50),0),0)</f>
        <v>0</v>
      </c>
      <c r="M51" s="51">
        <f>IF($B51&gt;0,IF(VLOOKUP($B51,Entries!$C$2:$F$301,4)=M$5,1+MAX(M$5:M50),0),0)</f>
        <v>3</v>
      </c>
      <c r="N51" s="52">
        <f>IF($B51&gt;0,IF(VLOOKUP($B51,Entries!$C$2:$F$301,4)=N$5,1+MAX(N$5:N50),0),0)</f>
        <v>0</v>
      </c>
      <c r="O51" s="52">
        <f>IF($B51&gt;0,IF(VLOOKUP($B51,Entries!$C$2:$F$301,4)=O$5,1+MAX(O$5:O50),0),0)</f>
        <v>0</v>
      </c>
      <c r="P51" s="52">
        <f>IF($B51&gt;0,IF(VLOOKUP($B51,Entries!$C$2:$F$301,4)=P$5,1+MAX(P$5:P50),0),0)</f>
        <v>0</v>
      </c>
      <c r="Q51" s="54">
        <f>IF($B51&gt;0,IF(VLOOKUP($B51,Entries!$C$2:$F$301,4)=Q$5,1+MAX(Q$5:Q50),0),0)</f>
        <v>0</v>
      </c>
    </row>
    <row r="52" spans="1:17" s="46" customFormat="1" ht="13.5" customHeight="1">
      <c r="A52" s="36">
        <v>47</v>
      </c>
      <c r="B52" s="72">
        <v>124</v>
      </c>
      <c r="C52" s="48">
        <v>64.39</v>
      </c>
      <c r="D52" s="38"/>
      <c r="E52" s="49" t="str">
        <f>IF($B52&gt;0,VLOOKUP($B52,Entries!$C$2:$F$301,2),0)</f>
        <v>David Burton Blyth</v>
      </c>
      <c r="F52" s="50" t="str">
        <f>IF($B52&gt;0,VLOOKUP($B52,Entries!$C$2:$F$301,3),0)</f>
        <v>n/a</v>
      </c>
      <c r="G52" s="38" t="s">
        <v>11</v>
      </c>
      <c r="H52" s="51">
        <f>IF($B52&gt;0,IF(VLOOKUP($B52,Entries!$C$2:$F$301,4)=H$5,1+MAX(H$5:H51),0),0)</f>
        <v>0</v>
      </c>
      <c r="I52" s="52">
        <f>IF($B52&gt;0,IF(VLOOKUP($B52,Entries!$C$2:$F$301,4)=I$5,1+MAX(I$5:I51),0),0)</f>
        <v>12</v>
      </c>
      <c r="J52" s="52">
        <f>IF($B52&gt;0,IF(VLOOKUP($B52,Entries!$C$2:$F$301,4)=J$5,1+MAX(J$5:J51),0),0)</f>
        <v>0</v>
      </c>
      <c r="K52" s="52">
        <f>IF($B52&gt;0,IF(VLOOKUP($B52,Entries!$C$2:$F$301,4)=K$5,1+MAX(K$5:K51),0),0)</f>
        <v>0</v>
      </c>
      <c r="L52" s="53">
        <f>IF($B52&gt;0,IF(VLOOKUP($B52,Entries!$C$2:$F$301,4)=L$5,1+MAX(L$5:L51),0),0)</f>
        <v>0</v>
      </c>
      <c r="M52" s="51">
        <f>IF($B52&gt;0,IF(VLOOKUP($B52,Entries!$C$2:$F$301,4)=M$5,1+MAX(M$5:M51),0),0)</f>
        <v>0</v>
      </c>
      <c r="N52" s="52">
        <f>IF($B52&gt;0,IF(VLOOKUP($B52,Entries!$C$2:$F$301,4)=N$5,1+MAX(N$5:N51),0),0)</f>
        <v>0</v>
      </c>
      <c r="O52" s="52">
        <f>IF($B52&gt;0,IF(VLOOKUP($B52,Entries!$C$2:$F$301,4)=O$5,1+MAX(O$5:O51),0),0)</f>
        <v>0</v>
      </c>
      <c r="P52" s="52">
        <f>IF($B52&gt;0,IF(VLOOKUP($B52,Entries!$C$2:$F$301,4)=P$5,1+MAX(P$5:P51),0),0)</f>
        <v>0</v>
      </c>
      <c r="Q52" s="54">
        <f>IF($B52&gt;0,IF(VLOOKUP($B52,Entries!$C$2:$F$301,4)=Q$5,1+MAX(Q$5:Q51),0),0)</f>
        <v>0</v>
      </c>
    </row>
    <row r="53" spans="1:17" s="46" customFormat="1" ht="13.5" customHeight="1">
      <c r="A53" s="36">
        <v>48</v>
      </c>
      <c r="B53" s="72"/>
      <c r="C53" s="48"/>
      <c r="D53" s="38"/>
      <c r="E53" s="49">
        <f>IF($B53&gt;0,VLOOKUP($B53,Entries!$C$2:$F$301,2),0)</f>
        <v>0</v>
      </c>
      <c r="F53" s="50">
        <f>IF($B53&gt;0,VLOOKUP($B53,Entries!$C$2:$F$301,3),0)</f>
        <v>0</v>
      </c>
      <c r="G53" s="38" t="s">
        <v>11</v>
      </c>
      <c r="H53" s="51">
        <f>IF($B53&gt;0,IF(VLOOKUP($B53,Entries!$C$2:$F$301,4)=H$5,1+MAX(H$5:H52),0),0)</f>
        <v>0</v>
      </c>
      <c r="I53" s="52">
        <f>IF($B53&gt;0,IF(VLOOKUP($B53,Entries!$C$2:$F$301,4)=I$5,1+MAX(I$5:I52),0),0)</f>
        <v>0</v>
      </c>
      <c r="J53" s="52">
        <f>IF($B53&gt;0,IF(VLOOKUP($B53,Entries!$C$2:$F$301,4)=J$5,1+MAX(J$5:J52),0),0)</f>
        <v>0</v>
      </c>
      <c r="K53" s="52">
        <f>IF($B53&gt;0,IF(VLOOKUP($B53,Entries!$C$2:$F$301,4)=K$5,1+MAX(K$5:K52),0),0)</f>
        <v>0</v>
      </c>
      <c r="L53" s="53">
        <f>IF($B53&gt;0,IF(VLOOKUP($B53,Entries!$C$2:$F$301,4)=L$5,1+MAX(L$5:L52),0),0)</f>
        <v>0</v>
      </c>
      <c r="M53" s="51">
        <f>IF($B53&gt;0,IF(VLOOKUP($B53,Entries!$C$2:$F$301,4)=M$5,1+MAX(M$5:M52),0),0)</f>
        <v>0</v>
      </c>
      <c r="N53" s="52">
        <f>IF($B53&gt;0,IF(VLOOKUP($B53,Entries!$C$2:$F$301,4)=N$5,1+MAX(N$5:N52),0),0)</f>
        <v>0</v>
      </c>
      <c r="O53" s="52">
        <f>IF($B53&gt;0,IF(VLOOKUP($B53,Entries!$C$2:$F$301,4)=O$5,1+MAX(O$5:O52),0),0)</f>
        <v>0</v>
      </c>
      <c r="P53" s="52">
        <f>IF($B53&gt;0,IF(VLOOKUP($B53,Entries!$C$2:$F$301,4)=P$5,1+MAX(P$5:P52),0),0)</f>
        <v>0</v>
      </c>
      <c r="Q53" s="54">
        <f>IF($B53&gt;0,IF(VLOOKUP($B53,Entries!$C$2:$F$301,4)=Q$5,1+MAX(Q$5:Q52),0),0)</f>
        <v>0</v>
      </c>
    </row>
    <row r="54" spans="1:17" s="46" customFormat="1" ht="13.5" customHeight="1">
      <c r="A54" s="36">
        <v>49</v>
      </c>
      <c r="B54" s="72"/>
      <c r="C54" s="48"/>
      <c r="D54" s="38"/>
      <c r="E54" s="49">
        <f>IF($B54&gt;0,VLOOKUP($B54,Entries!$C$2:$F$301,2),0)</f>
        <v>0</v>
      </c>
      <c r="F54" s="50">
        <f>IF($B54&gt;0,VLOOKUP($B54,Entries!$C$2:$F$301,3),0)</f>
        <v>0</v>
      </c>
      <c r="G54" s="38" t="s">
        <v>13</v>
      </c>
      <c r="H54" s="51">
        <f>IF($B54&gt;0,IF(VLOOKUP($B54,Entries!$C$2:$F$301,4)=H$5,1+MAX(H$5:H53),0),0)</f>
        <v>0</v>
      </c>
      <c r="I54" s="52">
        <f>IF($B54&gt;0,IF(VLOOKUP($B54,Entries!$C$2:$F$301,4)=I$5,1+MAX(I$5:I53),0),0)</f>
        <v>0</v>
      </c>
      <c r="J54" s="52">
        <f>IF($B54&gt;0,IF(VLOOKUP($B54,Entries!$C$2:$F$301,4)=J$5,1+MAX(J$5:J53),0),0)</f>
        <v>0</v>
      </c>
      <c r="K54" s="52">
        <f>IF($B54&gt;0,IF(VLOOKUP($B54,Entries!$C$2:$F$301,4)=K$5,1+MAX(K$5:K53),0),0)</f>
        <v>0</v>
      </c>
      <c r="L54" s="53">
        <f>IF($B54&gt;0,IF(VLOOKUP($B54,Entries!$C$2:$F$301,4)=L$5,1+MAX(L$5:L53),0),0)</f>
        <v>0</v>
      </c>
      <c r="M54" s="51">
        <f>IF($B54&gt;0,IF(VLOOKUP($B54,Entries!$C$2:$F$301,4)=M$5,1+MAX(M$5:M53),0),0)</f>
        <v>0</v>
      </c>
      <c r="N54" s="52">
        <f>IF($B54&gt;0,IF(VLOOKUP($B54,Entries!$C$2:$F$301,4)=N$5,1+MAX(N$5:N53),0),0)</f>
        <v>0</v>
      </c>
      <c r="O54" s="52">
        <f>IF($B54&gt;0,IF(VLOOKUP($B54,Entries!$C$2:$F$301,4)=O$5,1+MAX(O$5:O53),0),0)</f>
        <v>0</v>
      </c>
      <c r="P54" s="52">
        <f>IF($B54&gt;0,IF(VLOOKUP($B54,Entries!$C$2:$F$301,4)=P$5,1+MAX(P$5:P53),0),0)</f>
        <v>0</v>
      </c>
      <c r="Q54" s="54">
        <f>IF($B54&gt;0,IF(VLOOKUP($B54,Entries!$C$2:$F$301,4)=Q$5,1+MAX(Q$5:Q53),0),0)</f>
        <v>0</v>
      </c>
    </row>
    <row r="55" spans="1:17" s="46" customFormat="1" ht="13.5" customHeight="1">
      <c r="A55" s="36">
        <v>50</v>
      </c>
      <c r="B55" s="72"/>
      <c r="C55" s="48"/>
      <c r="D55" s="38"/>
      <c r="E55" s="49">
        <f>IF($B55&gt;0,VLOOKUP($B55,Entries!$C$2:$F$301,2),0)</f>
        <v>0</v>
      </c>
      <c r="F55" s="50">
        <f>IF($B55&gt;0,VLOOKUP($B55,Entries!$C$2:$F$301,3),0)</f>
        <v>0</v>
      </c>
      <c r="G55" s="38" t="s">
        <v>11</v>
      </c>
      <c r="H55" s="51">
        <f>IF($B55&gt;0,IF(VLOOKUP($B55,Entries!$C$2:$F$301,4)=H$5,1+MAX(H$5:H54),0),0)</f>
        <v>0</v>
      </c>
      <c r="I55" s="52">
        <f>IF($B55&gt;0,IF(VLOOKUP($B55,Entries!$C$2:$F$301,4)=I$5,1+MAX(I$5:I54),0),0)</f>
        <v>0</v>
      </c>
      <c r="J55" s="52">
        <f>IF($B55&gt;0,IF(VLOOKUP($B55,Entries!$C$2:$F$301,4)=J$5,1+MAX(J$5:J54),0),0)</f>
        <v>0</v>
      </c>
      <c r="K55" s="52">
        <f>IF($B55&gt;0,IF(VLOOKUP($B55,Entries!$C$2:$F$301,4)=K$5,1+MAX(K$5:K54),0),0)</f>
        <v>0</v>
      </c>
      <c r="L55" s="53">
        <f>IF($B55&gt;0,IF(VLOOKUP($B55,Entries!$C$2:$F$301,4)=L$5,1+MAX(L$5:L54),0),0)</f>
        <v>0</v>
      </c>
      <c r="M55" s="51">
        <f>IF($B55&gt;0,IF(VLOOKUP($B55,Entries!$C$2:$F$301,4)=M$5,1+MAX(M$5:M54),0),0)</f>
        <v>0</v>
      </c>
      <c r="N55" s="52">
        <f>IF($B55&gt;0,IF(VLOOKUP($B55,Entries!$C$2:$F$301,4)=N$5,1+MAX(N$5:N54),0),0)</f>
        <v>0</v>
      </c>
      <c r="O55" s="52">
        <f>IF($B55&gt;0,IF(VLOOKUP($B55,Entries!$C$2:$F$301,4)=O$5,1+MAX(O$5:O54),0),0)</f>
        <v>0</v>
      </c>
      <c r="P55" s="52">
        <f>IF($B55&gt;0,IF(VLOOKUP($B55,Entries!$C$2:$F$301,4)=P$5,1+MAX(P$5:P54),0),0)</f>
        <v>0</v>
      </c>
      <c r="Q55" s="54">
        <f>IF($B55&gt;0,IF(VLOOKUP($B55,Entries!$C$2:$F$301,4)=Q$5,1+MAX(Q$5:Q54),0),0)</f>
        <v>0</v>
      </c>
    </row>
    <row r="56" spans="1:17" s="46" customFormat="1" ht="13.5" customHeight="1">
      <c r="A56" s="36">
        <v>51</v>
      </c>
      <c r="B56" s="72"/>
      <c r="C56" s="48"/>
      <c r="D56" s="38"/>
      <c r="E56" s="49">
        <f>IF($B56&gt;0,VLOOKUP($B56,Entries!$C$2:$F$301,2),0)</f>
        <v>0</v>
      </c>
      <c r="F56" s="50">
        <f>IF($B56&gt;0,VLOOKUP($B56,Entries!$C$2:$F$301,3),0)</f>
        <v>0</v>
      </c>
      <c r="G56" s="38" t="s">
        <v>28</v>
      </c>
      <c r="H56" s="51">
        <f>IF($B56&gt;0,IF(VLOOKUP($B56,Entries!$C$2:$F$301,4)=H$5,1+MAX(H$5:H55),0),0)</f>
        <v>0</v>
      </c>
      <c r="I56" s="52">
        <f>IF($B56&gt;0,IF(VLOOKUP($B56,Entries!$C$2:$F$301,4)=I$5,1+MAX(I$5:I55),0),0)</f>
        <v>0</v>
      </c>
      <c r="J56" s="52">
        <f>IF($B56&gt;0,IF(VLOOKUP($B56,Entries!$C$2:$F$301,4)=J$5,1+MAX(J$5:J55),0),0)</f>
        <v>0</v>
      </c>
      <c r="K56" s="52">
        <f>IF($B56&gt;0,IF(VLOOKUP($B56,Entries!$C$2:$F$301,4)=K$5,1+MAX(K$5:K55),0),0)</f>
        <v>0</v>
      </c>
      <c r="L56" s="53">
        <f>IF($B56&gt;0,IF(VLOOKUP($B56,Entries!$C$2:$F$301,4)=L$5,1+MAX(L$5:L55),0),0)</f>
        <v>0</v>
      </c>
      <c r="M56" s="51">
        <f>IF($B56&gt;0,IF(VLOOKUP($B56,Entries!$C$2:$F$301,4)=M$5,1+MAX(M$5:M55),0),0)</f>
        <v>0</v>
      </c>
      <c r="N56" s="52">
        <f>IF($B56&gt;0,IF(VLOOKUP($B56,Entries!$C$2:$F$301,4)=N$5,1+MAX(N$5:N55),0),0)</f>
        <v>0</v>
      </c>
      <c r="O56" s="52">
        <f>IF($B56&gt;0,IF(VLOOKUP($B56,Entries!$C$2:$F$301,4)=O$5,1+MAX(O$5:O55),0),0)</f>
        <v>0</v>
      </c>
      <c r="P56" s="52">
        <f>IF($B56&gt;0,IF(VLOOKUP($B56,Entries!$C$2:$F$301,4)=P$5,1+MAX(P$5:P55),0),0)</f>
        <v>0</v>
      </c>
      <c r="Q56" s="54">
        <f>IF($B56&gt;0,IF(VLOOKUP($B56,Entries!$C$2:$F$301,4)=Q$5,1+MAX(Q$5:Q55),0),0)</f>
        <v>0</v>
      </c>
    </row>
    <row r="57" spans="1:17" s="46" customFormat="1" ht="13.5" customHeight="1">
      <c r="A57" s="36">
        <v>52</v>
      </c>
      <c r="B57" s="72"/>
      <c r="C57" s="48"/>
      <c r="D57" s="38"/>
      <c r="E57" s="49">
        <f>IF($B57&gt;0,VLOOKUP($B57,Entries!$C$2:$F$301,2),0)</f>
        <v>0</v>
      </c>
      <c r="F57" s="50">
        <f>IF($B57&gt;0,VLOOKUP($B57,Entries!$C$2:$F$301,3),0)</f>
        <v>0</v>
      </c>
      <c r="G57" s="38" t="s">
        <v>13</v>
      </c>
      <c r="H57" s="51">
        <f>IF($B57&gt;0,IF(VLOOKUP($B57,Entries!$C$2:$F$301,4)=H$5,1+MAX(H$5:H56),0),0)</f>
        <v>0</v>
      </c>
      <c r="I57" s="52">
        <f>IF($B57&gt;0,IF(VLOOKUP($B57,Entries!$C$2:$F$301,4)=I$5,1+MAX(I$5:I56),0),0)</f>
        <v>0</v>
      </c>
      <c r="J57" s="52">
        <f>IF($B57&gt;0,IF(VLOOKUP($B57,Entries!$C$2:$F$301,4)=J$5,1+MAX(J$5:J56),0),0)</f>
        <v>0</v>
      </c>
      <c r="K57" s="52">
        <f>IF($B57&gt;0,IF(VLOOKUP($B57,Entries!$C$2:$F$301,4)=K$5,1+MAX(K$5:K56),0),0)</f>
        <v>0</v>
      </c>
      <c r="L57" s="53">
        <f>IF($B57&gt;0,IF(VLOOKUP($B57,Entries!$C$2:$F$301,4)=L$5,1+MAX(L$5:L56),0),0)</f>
        <v>0</v>
      </c>
      <c r="M57" s="51">
        <f>IF($B57&gt;0,IF(VLOOKUP($B57,Entries!$C$2:$F$301,4)=M$5,1+MAX(M$5:M56),0),0)</f>
        <v>0</v>
      </c>
      <c r="N57" s="52">
        <f>IF($B57&gt;0,IF(VLOOKUP($B57,Entries!$C$2:$F$301,4)=N$5,1+MAX(N$5:N56),0),0)</f>
        <v>0</v>
      </c>
      <c r="O57" s="52">
        <f>IF($B57&gt;0,IF(VLOOKUP($B57,Entries!$C$2:$F$301,4)=O$5,1+MAX(O$5:O56),0),0)</f>
        <v>0</v>
      </c>
      <c r="P57" s="52">
        <f>IF($B57&gt;0,IF(VLOOKUP($B57,Entries!$C$2:$F$301,4)=P$5,1+MAX(P$5:P56),0),0)</f>
        <v>0</v>
      </c>
      <c r="Q57" s="54">
        <f>IF($B57&gt;0,IF(VLOOKUP($B57,Entries!$C$2:$F$301,4)=Q$5,1+MAX(Q$5:Q56),0),0)</f>
        <v>0</v>
      </c>
    </row>
    <row r="58" spans="1:17" s="46" customFormat="1" ht="13.5" customHeight="1">
      <c r="A58" s="36">
        <v>53</v>
      </c>
      <c r="B58" s="72"/>
      <c r="C58" s="48"/>
      <c r="D58" s="38"/>
      <c r="E58" s="49">
        <f>IF($B58&gt;0,VLOOKUP($B58,Entries!$C$2:$F$301,2),0)</f>
        <v>0</v>
      </c>
      <c r="F58" s="50">
        <f>IF($B58&gt;0,VLOOKUP($B58,Entries!$C$2:$F$301,3),0)</f>
        <v>0</v>
      </c>
      <c r="G58" s="38" t="s">
        <v>12</v>
      </c>
      <c r="H58" s="51">
        <f>IF($B58&gt;0,IF(VLOOKUP($B58,Entries!$C$2:$F$301,4)=H$5,1+MAX(H$5:H57),0),0)</f>
        <v>0</v>
      </c>
      <c r="I58" s="52">
        <f>IF($B58&gt;0,IF(VLOOKUP($B58,Entries!$C$2:$F$301,4)=I$5,1+MAX(I$5:I57),0),0)</f>
        <v>0</v>
      </c>
      <c r="J58" s="52">
        <f>IF($B58&gt;0,IF(VLOOKUP($B58,Entries!$C$2:$F$301,4)=J$5,1+MAX(J$5:J57),0),0)</f>
        <v>0</v>
      </c>
      <c r="K58" s="52">
        <f>IF($B58&gt;0,IF(VLOOKUP($B58,Entries!$C$2:$F$301,4)=K$5,1+MAX(K$5:K57),0),0)</f>
        <v>0</v>
      </c>
      <c r="L58" s="53">
        <f>IF($B58&gt;0,IF(VLOOKUP($B58,Entries!$C$2:$F$301,4)=L$5,1+MAX(L$5:L57),0),0)</f>
        <v>0</v>
      </c>
      <c r="M58" s="51">
        <f>IF($B58&gt;0,IF(VLOOKUP($B58,Entries!$C$2:$F$301,4)=M$5,1+MAX(M$5:M57),0),0)</f>
        <v>0</v>
      </c>
      <c r="N58" s="52">
        <f>IF($B58&gt;0,IF(VLOOKUP($B58,Entries!$C$2:$F$301,4)=N$5,1+MAX(N$5:N57),0),0)</f>
        <v>0</v>
      </c>
      <c r="O58" s="52">
        <f>IF($B58&gt;0,IF(VLOOKUP($B58,Entries!$C$2:$F$301,4)=O$5,1+MAX(O$5:O57),0),0)</f>
        <v>0</v>
      </c>
      <c r="P58" s="52">
        <f>IF($B58&gt;0,IF(VLOOKUP($B58,Entries!$C$2:$F$301,4)=P$5,1+MAX(P$5:P57),0),0)</f>
        <v>0</v>
      </c>
      <c r="Q58" s="54">
        <f>IF($B58&gt;0,IF(VLOOKUP($B58,Entries!$C$2:$F$301,4)=Q$5,1+MAX(Q$5:Q57),0),0)</f>
        <v>0</v>
      </c>
    </row>
    <row r="59" spans="1:17" s="46" customFormat="1" ht="13.5" customHeight="1">
      <c r="A59" s="36">
        <v>54</v>
      </c>
      <c r="B59" s="72"/>
      <c r="C59" s="48"/>
      <c r="D59" s="38"/>
      <c r="E59" s="49">
        <f>IF($B59&gt;0,VLOOKUP($B59,Entries!$C$2:$F$301,2),0)</f>
        <v>0</v>
      </c>
      <c r="F59" s="50">
        <f>IF($B59&gt;0,VLOOKUP($B59,Entries!$C$2:$F$301,3),0)</f>
        <v>0</v>
      </c>
      <c r="G59" s="38" t="s">
        <v>13</v>
      </c>
      <c r="H59" s="51">
        <f>IF($B59&gt;0,IF(VLOOKUP($B59,Entries!$C$2:$F$301,4)=H$5,1+MAX(H$5:H58),0),0)</f>
        <v>0</v>
      </c>
      <c r="I59" s="52">
        <f>IF($B59&gt;0,IF(VLOOKUP($B59,Entries!$C$2:$F$301,4)=I$5,1+MAX(I$5:I58),0),0)</f>
        <v>0</v>
      </c>
      <c r="J59" s="52">
        <f>IF($B59&gt;0,IF(VLOOKUP($B59,Entries!$C$2:$F$301,4)=J$5,1+MAX(J$5:J58),0),0)</f>
        <v>0</v>
      </c>
      <c r="K59" s="52">
        <f>IF($B59&gt;0,IF(VLOOKUP($B59,Entries!$C$2:$F$301,4)=K$5,1+MAX(K$5:K58),0),0)</f>
        <v>0</v>
      </c>
      <c r="L59" s="53">
        <f>IF($B59&gt;0,IF(VLOOKUP($B59,Entries!$C$2:$F$301,4)=L$5,1+MAX(L$5:L58),0),0)</f>
        <v>0</v>
      </c>
      <c r="M59" s="51">
        <f>IF($B59&gt;0,IF(VLOOKUP($B59,Entries!$C$2:$F$301,4)=M$5,1+MAX(M$5:M58),0),0)</f>
        <v>0</v>
      </c>
      <c r="N59" s="52">
        <f>IF($B59&gt;0,IF(VLOOKUP($B59,Entries!$C$2:$F$301,4)=N$5,1+MAX(N$5:N58),0),0)</f>
        <v>0</v>
      </c>
      <c r="O59" s="52">
        <f>IF($B59&gt;0,IF(VLOOKUP($B59,Entries!$C$2:$F$301,4)=O$5,1+MAX(O$5:O58),0),0)</f>
        <v>0</v>
      </c>
      <c r="P59" s="52">
        <f>IF($B59&gt;0,IF(VLOOKUP($B59,Entries!$C$2:$F$301,4)=P$5,1+MAX(P$5:P58),0),0)</f>
        <v>0</v>
      </c>
      <c r="Q59" s="54">
        <f>IF($B59&gt;0,IF(VLOOKUP($B59,Entries!$C$2:$F$301,4)=Q$5,1+MAX(Q$5:Q58),0),0)</f>
        <v>0</v>
      </c>
    </row>
    <row r="60" spans="1:17" s="46" customFormat="1" ht="13.5" customHeight="1">
      <c r="A60" s="36">
        <v>55</v>
      </c>
      <c r="B60" s="72"/>
      <c r="C60" s="48"/>
      <c r="D60" s="38"/>
      <c r="E60" s="49">
        <f>IF($B60&gt;0,VLOOKUP($B60,Entries!$C$2:$F$301,2),0)</f>
        <v>0</v>
      </c>
      <c r="F60" s="50">
        <f>IF($B60&gt;0,VLOOKUP($B60,Entries!$C$2:$F$301,3),0)</f>
        <v>0</v>
      </c>
      <c r="G60" s="38" t="s">
        <v>12</v>
      </c>
      <c r="H60" s="51">
        <f>IF($B60&gt;0,IF(VLOOKUP($B60,Entries!$C$2:$F$301,4)=H$5,1+MAX(H$5:H59),0),0)</f>
        <v>0</v>
      </c>
      <c r="I60" s="52">
        <f>IF($B60&gt;0,IF(VLOOKUP($B60,Entries!$C$2:$F$301,4)=I$5,1+MAX(I$5:I59),0),0)</f>
        <v>0</v>
      </c>
      <c r="J60" s="52">
        <f>IF($B60&gt;0,IF(VLOOKUP($B60,Entries!$C$2:$F$301,4)=J$5,1+MAX(J$5:J59),0),0)</f>
        <v>0</v>
      </c>
      <c r="K60" s="52">
        <f>IF($B60&gt;0,IF(VLOOKUP($B60,Entries!$C$2:$F$301,4)=K$5,1+MAX(K$5:K59),0),0)</f>
        <v>0</v>
      </c>
      <c r="L60" s="53">
        <f>IF($B60&gt;0,IF(VLOOKUP($B60,Entries!$C$2:$F$301,4)=L$5,1+MAX(L$5:L59),0),0)</f>
        <v>0</v>
      </c>
      <c r="M60" s="51">
        <f>IF($B60&gt;0,IF(VLOOKUP($B60,Entries!$C$2:$F$301,4)=M$5,1+MAX(M$5:M59),0),0)</f>
        <v>0</v>
      </c>
      <c r="N60" s="52">
        <f>IF($B60&gt;0,IF(VLOOKUP($B60,Entries!$C$2:$F$301,4)=N$5,1+MAX(N$5:N59),0),0)</f>
        <v>0</v>
      </c>
      <c r="O60" s="52">
        <f>IF($B60&gt;0,IF(VLOOKUP($B60,Entries!$C$2:$F$301,4)=O$5,1+MAX(O$5:O59),0),0)</f>
        <v>0</v>
      </c>
      <c r="P60" s="52">
        <f>IF($B60&gt;0,IF(VLOOKUP($B60,Entries!$C$2:$F$301,4)=P$5,1+MAX(P$5:P59),0),0)</f>
        <v>0</v>
      </c>
      <c r="Q60" s="54">
        <f>IF($B60&gt;0,IF(VLOOKUP($B60,Entries!$C$2:$F$301,4)=Q$5,1+MAX(Q$5:Q59),0),0)</f>
        <v>0</v>
      </c>
    </row>
    <row r="61" spans="1:17" s="46" customFormat="1" ht="13.5" customHeight="1">
      <c r="A61" s="36">
        <v>56</v>
      </c>
      <c r="B61" s="72"/>
      <c r="C61" s="48"/>
      <c r="D61" s="38"/>
      <c r="E61" s="49">
        <f>IF($B61&gt;0,VLOOKUP($B61,Entries!$C$2:$F$301,2),0)</f>
        <v>0</v>
      </c>
      <c r="F61" s="50">
        <f>IF($B61&gt;0,VLOOKUP($B61,Entries!$C$2:$F$301,3),0)</f>
        <v>0</v>
      </c>
      <c r="G61" s="38" t="s">
        <v>11</v>
      </c>
      <c r="H61" s="51">
        <f>IF($B61&gt;0,IF(VLOOKUP($B61,Entries!$C$2:$F$301,4)=H$5,1+MAX(H$5:H60),0),0)</f>
        <v>0</v>
      </c>
      <c r="I61" s="52">
        <f>IF($B61&gt;0,IF(VLOOKUP($B61,Entries!$C$2:$F$301,4)=I$5,1+MAX(I$5:I60),0),0)</f>
        <v>0</v>
      </c>
      <c r="J61" s="52">
        <f>IF($B61&gt;0,IF(VLOOKUP($B61,Entries!$C$2:$F$301,4)=J$5,1+MAX(J$5:J60),0),0)</f>
        <v>0</v>
      </c>
      <c r="K61" s="52">
        <f>IF($B61&gt;0,IF(VLOOKUP($B61,Entries!$C$2:$F$301,4)=K$5,1+MAX(K$5:K60),0),0)</f>
        <v>0</v>
      </c>
      <c r="L61" s="53">
        <f>IF($B61&gt;0,IF(VLOOKUP($B61,Entries!$C$2:$F$301,4)=L$5,1+MAX(L$5:L60),0),0)</f>
        <v>0</v>
      </c>
      <c r="M61" s="51">
        <f>IF($B61&gt;0,IF(VLOOKUP($B61,Entries!$C$2:$F$301,4)=M$5,1+MAX(M$5:M60),0),0)</f>
        <v>0</v>
      </c>
      <c r="N61" s="52">
        <f>IF($B61&gt;0,IF(VLOOKUP($B61,Entries!$C$2:$F$301,4)=N$5,1+MAX(N$5:N60),0),0)</f>
        <v>0</v>
      </c>
      <c r="O61" s="52">
        <f>IF($B61&gt;0,IF(VLOOKUP($B61,Entries!$C$2:$F$301,4)=O$5,1+MAX(O$5:O60),0),0)</f>
        <v>0</v>
      </c>
      <c r="P61" s="52">
        <f>IF($B61&gt;0,IF(VLOOKUP($B61,Entries!$C$2:$F$301,4)=P$5,1+MAX(P$5:P60),0),0)</f>
        <v>0</v>
      </c>
      <c r="Q61" s="54">
        <f>IF($B61&gt;0,IF(VLOOKUP($B61,Entries!$C$2:$F$301,4)=Q$5,1+MAX(Q$5:Q60),0),0)</f>
        <v>0</v>
      </c>
    </row>
    <row r="62" spans="1:17" s="46" customFormat="1" ht="13.5" customHeight="1">
      <c r="A62" s="36">
        <v>57</v>
      </c>
      <c r="B62" s="72"/>
      <c r="C62" s="48"/>
      <c r="D62" s="38"/>
      <c r="E62" s="49">
        <f>IF($B62&gt;0,VLOOKUP($B62,Entries!$C$2:$F$301,2),0)</f>
        <v>0</v>
      </c>
      <c r="F62" s="50">
        <f>IF($B62&gt;0,VLOOKUP($B62,Entries!$C$2:$F$301,3),0)</f>
        <v>0</v>
      </c>
      <c r="G62" s="38" t="s">
        <v>12</v>
      </c>
      <c r="H62" s="51">
        <f>IF($B62&gt;0,IF(VLOOKUP($B62,Entries!$C$2:$F$301,4)=H$5,1+MAX(H$5:H61),0),0)</f>
        <v>0</v>
      </c>
      <c r="I62" s="52">
        <f>IF($B62&gt;0,IF(VLOOKUP($B62,Entries!$C$2:$F$301,4)=I$5,1+MAX(I$5:I61),0),0)</f>
        <v>0</v>
      </c>
      <c r="J62" s="52">
        <f>IF($B62&gt;0,IF(VLOOKUP($B62,Entries!$C$2:$F$301,4)=J$5,1+MAX(J$5:J61),0),0)</f>
        <v>0</v>
      </c>
      <c r="K62" s="52">
        <f>IF($B62&gt;0,IF(VLOOKUP($B62,Entries!$C$2:$F$301,4)=K$5,1+MAX(K$5:K61),0),0)</f>
        <v>0</v>
      </c>
      <c r="L62" s="53">
        <f>IF($B62&gt;0,IF(VLOOKUP($B62,Entries!$C$2:$F$301,4)=L$5,1+MAX(L$5:L61),0),0)</f>
        <v>0</v>
      </c>
      <c r="M62" s="51">
        <f>IF($B62&gt;0,IF(VLOOKUP($B62,Entries!$C$2:$F$301,4)=M$5,1+MAX(M$5:M61),0),0)</f>
        <v>0</v>
      </c>
      <c r="N62" s="52">
        <f>IF($B62&gt;0,IF(VLOOKUP($B62,Entries!$C$2:$F$301,4)=N$5,1+MAX(N$5:N61),0),0)</f>
        <v>0</v>
      </c>
      <c r="O62" s="52">
        <f>IF($B62&gt;0,IF(VLOOKUP($B62,Entries!$C$2:$F$301,4)=O$5,1+MAX(O$5:O61),0),0)</f>
        <v>0</v>
      </c>
      <c r="P62" s="52">
        <f>IF($B62&gt;0,IF(VLOOKUP($B62,Entries!$C$2:$F$301,4)=P$5,1+MAX(P$5:P61),0),0)</f>
        <v>0</v>
      </c>
      <c r="Q62" s="54">
        <f>IF($B62&gt;0,IF(VLOOKUP($B62,Entries!$C$2:$F$301,4)=Q$5,1+MAX(Q$5:Q61),0),0)</f>
        <v>0</v>
      </c>
    </row>
    <row r="63" spans="1:17" s="46" customFormat="1" ht="13.5" customHeight="1">
      <c r="A63" s="36">
        <v>58</v>
      </c>
      <c r="B63" s="72"/>
      <c r="C63" s="48"/>
      <c r="D63" s="38"/>
      <c r="E63" s="49">
        <f>IF($B63&gt;0,VLOOKUP($B63,Entries!$C$2:$F$301,2),0)</f>
        <v>0</v>
      </c>
      <c r="F63" s="50">
        <f>IF($B63&gt;0,VLOOKUP($B63,Entries!$C$2:$F$301,3),0)</f>
        <v>0</v>
      </c>
      <c r="G63" s="38" t="s">
        <v>13</v>
      </c>
      <c r="H63" s="51">
        <f>IF($B63&gt;0,IF(VLOOKUP($B63,Entries!$C$2:$F$301,4)=H$5,1+MAX(H$5:H62),0),0)</f>
        <v>0</v>
      </c>
      <c r="I63" s="52">
        <f>IF($B63&gt;0,IF(VLOOKUP($B63,Entries!$C$2:$F$301,4)=I$5,1+MAX(I$5:I62),0),0)</f>
        <v>0</v>
      </c>
      <c r="J63" s="52">
        <f>IF($B63&gt;0,IF(VLOOKUP($B63,Entries!$C$2:$F$301,4)=J$5,1+MAX(J$5:J62),0),0)</f>
        <v>0</v>
      </c>
      <c r="K63" s="52">
        <f>IF($B63&gt;0,IF(VLOOKUP($B63,Entries!$C$2:$F$301,4)=K$5,1+MAX(K$5:K62),0),0)</f>
        <v>0</v>
      </c>
      <c r="L63" s="53">
        <f>IF($B63&gt;0,IF(VLOOKUP($B63,Entries!$C$2:$F$301,4)=L$5,1+MAX(L$5:L62),0),0)</f>
        <v>0</v>
      </c>
      <c r="M63" s="51">
        <f>IF($B63&gt;0,IF(VLOOKUP($B63,Entries!$C$2:$F$301,4)=M$5,1+MAX(M$5:M62),0),0)</f>
        <v>0</v>
      </c>
      <c r="N63" s="52">
        <f>IF($B63&gt;0,IF(VLOOKUP($B63,Entries!$C$2:$F$301,4)=N$5,1+MAX(N$5:N62),0),0)</f>
        <v>0</v>
      </c>
      <c r="O63" s="52">
        <f>IF($B63&gt;0,IF(VLOOKUP($B63,Entries!$C$2:$F$301,4)=O$5,1+MAX(O$5:O62),0),0)</f>
        <v>0</v>
      </c>
      <c r="P63" s="52">
        <f>IF($B63&gt;0,IF(VLOOKUP($B63,Entries!$C$2:$F$301,4)=P$5,1+MAX(P$5:P62),0),0)</f>
        <v>0</v>
      </c>
      <c r="Q63" s="54">
        <f>IF($B63&gt;0,IF(VLOOKUP($B63,Entries!$C$2:$F$301,4)=Q$5,1+MAX(Q$5:Q62),0),0)</f>
        <v>0</v>
      </c>
    </row>
    <row r="64" spans="1:17" s="46" customFormat="1" ht="13.5" customHeight="1">
      <c r="A64" s="36">
        <v>59</v>
      </c>
      <c r="B64" s="72"/>
      <c r="C64" s="48"/>
      <c r="D64" s="38"/>
      <c r="E64" s="49"/>
      <c r="F64" s="50">
        <f>IF($B64&gt;0,VLOOKUP($B64,Entries!$C$2:$F$301,3),0)</f>
        <v>0</v>
      </c>
      <c r="G64" s="38" t="s">
        <v>13</v>
      </c>
      <c r="H64" s="51">
        <f>IF($B64&gt;0,IF(VLOOKUP($B64,Entries!$C$2:$F$301,4)=H$5,1+MAX(H$5:H63),0),0)</f>
        <v>0</v>
      </c>
      <c r="I64" s="52">
        <f>IF($B64&gt;0,IF(VLOOKUP($B64,Entries!$C$2:$F$301,4)=I$5,1+MAX(I$5:I63),0),0)</f>
        <v>0</v>
      </c>
      <c r="J64" s="52">
        <f>IF($B64&gt;0,IF(VLOOKUP($B64,Entries!$C$2:$F$301,4)=J$5,1+MAX(J$5:J63),0),0)</f>
        <v>0</v>
      </c>
      <c r="K64" s="52">
        <f>IF($B64&gt;0,IF(VLOOKUP($B64,Entries!$C$2:$F$301,4)=K$5,1+MAX(K$5:K63),0),0)</f>
        <v>0</v>
      </c>
      <c r="L64" s="53">
        <f>IF($B64&gt;0,IF(VLOOKUP($B64,Entries!$C$2:$F$301,4)=L$5,1+MAX(L$5:L63),0),0)</f>
        <v>0</v>
      </c>
      <c r="M64" s="51">
        <f>IF($B64&gt;0,IF(VLOOKUP($B64,Entries!$C$2:$F$301,4)=M$5,1+MAX(M$5:M63),0),0)</f>
        <v>0</v>
      </c>
      <c r="N64" s="52">
        <f>IF($B64&gt;0,IF(VLOOKUP($B64,Entries!$C$2:$F$301,4)=N$5,1+MAX(N$5:N63),0),0)</f>
        <v>0</v>
      </c>
      <c r="O64" s="52">
        <f>IF($B64&gt;0,IF(VLOOKUP($B64,Entries!$C$2:$F$301,4)=O$5,1+MAX(O$5:O63),0),0)</f>
        <v>0</v>
      </c>
      <c r="P64" s="52">
        <f>IF($B64&gt;0,IF(VLOOKUP($B64,Entries!$C$2:$F$301,4)=P$5,1+MAX(P$5:P63),0),0)</f>
        <v>0</v>
      </c>
      <c r="Q64" s="54">
        <f>IF($B64&gt;0,IF(VLOOKUP($B64,Entries!$C$2:$F$301,4)=Q$5,1+MAX(Q$5:Q63),0),0)</f>
        <v>0</v>
      </c>
    </row>
    <row r="65" spans="1:17" s="46" customFormat="1" ht="13.5" customHeight="1">
      <c r="A65" s="36">
        <v>60</v>
      </c>
      <c r="B65" s="72"/>
      <c r="C65" s="48"/>
      <c r="D65" s="38"/>
      <c r="E65" s="49">
        <f>IF($B65&gt;0,VLOOKUP($B65,Entries!$C$2:$F$301,2),0)</f>
        <v>0</v>
      </c>
      <c r="F65" s="50">
        <f>IF($B65&gt;0,VLOOKUP($B65,Entries!$C$2:$F$301,3),0)</f>
        <v>0</v>
      </c>
      <c r="G65" s="38" t="s">
        <v>12</v>
      </c>
      <c r="H65" s="51">
        <f>IF($B65&gt;0,IF(VLOOKUP($B65,Entries!$C$2:$F$301,4)=H$5,1+MAX(H$5:H64),0),0)</f>
        <v>0</v>
      </c>
      <c r="I65" s="52">
        <f>IF($B65&gt;0,IF(VLOOKUP($B65,Entries!$C$2:$F$301,4)=I$5,1+MAX(I$5:I64),0),0)</f>
        <v>0</v>
      </c>
      <c r="J65" s="52">
        <f>IF($B65&gt;0,IF(VLOOKUP($B65,Entries!$C$2:$F$301,4)=J$5,1+MAX(J$5:J64),0),0)</f>
        <v>0</v>
      </c>
      <c r="K65" s="52">
        <f>IF($B65&gt;0,IF(VLOOKUP($B65,Entries!$C$2:$F$301,4)=K$5,1+MAX(K$5:K64),0),0)</f>
        <v>0</v>
      </c>
      <c r="L65" s="53">
        <f>IF($B65&gt;0,IF(VLOOKUP($B65,Entries!$C$2:$F$301,4)=L$5,1+MAX(L$5:L64),0),0)</f>
        <v>0</v>
      </c>
      <c r="M65" s="51">
        <f>IF($B65&gt;0,IF(VLOOKUP($B65,Entries!$C$2:$F$301,4)=M$5,1+MAX(M$5:M64),0),0)</f>
        <v>0</v>
      </c>
      <c r="N65" s="52">
        <f>IF($B65&gt;0,IF(VLOOKUP($B65,Entries!$C$2:$F$301,4)=N$5,1+MAX(N$5:N64),0),0)</f>
        <v>0</v>
      </c>
      <c r="O65" s="52">
        <f>IF($B65&gt;0,IF(VLOOKUP($B65,Entries!$C$2:$F$301,4)=O$5,1+MAX(O$5:O64),0),0)</f>
        <v>0</v>
      </c>
      <c r="P65" s="52">
        <f>IF($B65&gt;0,IF(VLOOKUP($B65,Entries!$C$2:$F$301,4)=P$5,1+MAX(P$5:P64),0),0)</f>
        <v>0</v>
      </c>
      <c r="Q65" s="54">
        <f>IF($B65&gt;0,IF(VLOOKUP($B65,Entries!$C$2:$F$301,4)=Q$5,1+MAX(Q$5:Q64),0),0)</f>
        <v>0</v>
      </c>
    </row>
    <row r="66" spans="1:17" s="46" customFormat="1" ht="13.5" customHeight="1">
      <c r="A66" s="36">
        <v>61</v>
      </c>
      <c r="B66" s="72"/>
      <c r="C66" s="48"/>
      <c r="D66" s="38"/>
      <c r="E66" s="49">
        <f>IF($B66&gt;0,VLOOKUP($B66,Entries!$C$2:$F$301,2),0)</f>
        <v>0</v>
      </c>
      <c r="F66" s="50">
        <f>IF($B66&gt;0,VLOOKUP($B66,Entries!$C$2:$F$301,3),0)</f>
        <v>0</v>
      </c>
      <c r="G66" s="38" t="s">
        <v>12</v>
      </c>
      <c r="H66" s="51">
        <f>IF($B66&gt;0,IF(VLOOKUP($B66,Entries!$C$2:$F$301,4)=H$5,1+MAX(H$5:H65),0),0)</f>
        <v>0</v>
      </c>
      <c r="I66" s="52">
        <f>IF($B66&gt;0,IF(VLOOKUP($B66,Entries!$C$2:$F$301,4)=I$5,1+MAX(I$5:I65),0),0)</f>
        <v>0</v>
      </c>
      <c r="J66" s="52">
        <f>IF($B66&gt;0,IF(VLOOKUP($B66,Entries!$C$2:$F$301,4)=J$5,1+MAX(J$5:J65),0),0)</f>
        <v>0</v>
      </c>
      <c r="K66" s="52">
        <f>IF($B66&gt;0,IF(VLOOKUP($B66,Entries!$C$2:$F$301,4)=K$5,1+MAX(K$5:K65),0),0)</f>
        <v>0</v>
      </c>
      <c r="L66" s="53">
        <f>IF($B66&gt;0,IF(VLOOKUP($B66,Entries!$C$2:$F$301,4)=L$5,1+MAX(L$5:L65),0),0)</f>
        <v>0</v>
      </c>
      <c r="M66" s="51">
        <f>IF($B66&gt;0,IF(VLOOKUP($B66,Entries!$C$2:$F$301,4)=M$5,1+MAX(M$5:M65),0),0)</f>
        <v>0</v>
      </c>
      <c r="N66" s="52">
        <f>IF($B66&gt;0,IF(VLOOKUP($B66,Entries!$C$2:$F$301,4)=N$5,1+MAX(N$5:N65),0),0)</f>
        <v>0</v>
      </c>
      <c r="O66" s="52">
        <f>IF($B66&gt;0,IF(VLOOKUP($B66,Entries!$C$2:$F$301,4)=O$5,1+MAX(O$5:O65),0),0)</f>
        <v>0</v>
      </c>
      <c r="P66" s="52">
        <f>IF($B66&gt;0,IF(VLOOKUP($B66,Entries!$C$2:$F$301,4)=P$5,1+MAX(P$5:P65),0),0)</f>
        <v>0</v>
      </c>
      <c r="Q66" s="54">
        <f>IF($B66&gt;0,IF(VLOOKUP($B66,Entries!$C$2:$F$301,4)=Q$5,1+MAX(Q$5:Q65),0),0)</f>
        <v>0</v>
      </c>
    </row>
    <row r="67" spans="1:17" s="46" customFormat="1" ht="13.5" customHeight="1">
      <c r="A67" s="36">
        <v>62</v>
      </c>
      <c r="B67" s="72"/>
      <c r="C67" s="48"/>
      <c r="D67" s="38"/>
      <c r="E67" s="49">
        <f>IF($B67&gt;0,VLOOKUP($B67,Entries!$C$2:$F$301,2),0)</f>
        <v>0</v>
      </c>
      <c r="F67" s="50">
        <f>IF($B67&gt;0,VLOOKUP($B67,Entries!$C$2:$F$301,3),0)</f>
        <v>0</v>
      </c>
      <c r="G67" s="38" t="s">
        <v>13</v>
      </c>
      <c r="H67" s="51">
        <f>IF($B67&gt;0,IF(VLOOKUP($B67,Entries!$C$2:$F$301,4)=H$5,1+MAX(H$5:H66),0),0)</f>
        <v>0</v>
      </c>
      <c r="I67" s="52">
        <f>IF($B67&gt;0,IF(VLOOKUP($B67,Entries!$C$2:$F$301,4)=I$5,1+MAX(I$5:I66),0),0)</f>
        <v>0</v>
      </c>
      <c r="J67" s="52">
        <f>IF($B67&gt;0,IF(VLOOKUP($B67,Entries!$C$2:$F$301,4)=J$5,1+MAX(J$5:J66),0),0)</f>
        <v>0</v>
      </c>
      <c r="K67" s="52">
        <f>IF($B67&gt;0,IF(VLOOKUP($B67,Entries!$C$2:$F$301,4)=K$5,1+MAX(K$5:K66),0),0)</f>
        <v>0</v>
      </c>
      <c r="L67" s="53">
        <f>IF($B67&gt;0,IF(VLOOKUP($B67,Entries!$C$2:$F$301,4)=L$5,1+MAX(L$5:L66),0),0)</f>
        <v>0</v>
      </c>
      <c r="M67" s="51">
        <f>IF($B67&gt;0,IF(VLOOKUP($B67,Entries!$C$2:$F$301,4)=M$5,1+MAX(M$5:M66),0),0)</f>
        <v>0</v>
      </c>
      <c r="N67" s="52">
        <f>IF($B67&gt;0,IF(VLOOKUP($B67,Entries!$C$2:$F$301,4)=N$5,1+MAX(N$5:N66),0),0)</f>
        <v>0</v>
      </c>
      <c r="O67" s="52">
        <f>IF($B67&gt;0,IF(VLOOKUP($B67,Entries!$C$2:$F$301,4)=O$5,1+MAX(O$5:O66),0),0)</f>
        <v>0</v>
      </c>
      <c r="P67" s="52">
        <f>IF($B67&gt;0,IF(VLOOKUP($B67,Entries!$C$2:$F$301,4)=P$5,1+MAX(P$5:P66),0),0)</f>
        <v>0</v>
      </c>
      <c r="Q67" s="54">
        <f>IF($B67&gt;0,IF(VLOOKUP($B67,Entries!$C$2:$F$301,4)=Q$5,1+MAX(Q$5:Q66),0),0)</f>
        <v>0</v>
      </c>
    </row>
    <row r="68" spans="1:17" s="46" customFormat="1" ht="13.5" customHeight="1">
      <c r="A68" s="36">
        <v>63</v>
      </c>
      <c r="B68" s="72"/>
      <c r="C68" s="48"/>
      <c r="D68" s="38"/>
      <c r="E68" s="49">
        <f>IF($B68&gt;0,VLOOKUP($B68,Entries!$C$2:$F$301,2),0)</f>
        <v>0</v>
      </c>
      <c r="F68" s="50">
        <f>IF($B68&gt;0,VLOOKUP($B68,Entries!$C$2:$F$301,3),0)</f>
        <v>0</v>
      </c>
      <c r="G68" s="38" t="s">
        <v>12</v>
      </c>
      <c r="H68" s="51">
        <f>IF($B68&gt;0,IF(VLOOKUP($B68,Entries!$C$2:$F$301,4)=H$5,1+MAX(H$5:H67),0),0)</f>
        <v>0</v>
      </c>
      <c r="I68" s="52">
        <f>IF($B68&gt;0,IF(VLOOKUP($B68,Entries!$C$2:$F$301,4)=I$5,1+MAX(I$5:I67),0),0)</f>
        <v>0</v>
      </c>
      <c r="J68" s="52">
        <f>IF($B68&gt;0,IF(VLOOKUP($B68,Entries!$C$2:$F$301,4)=J$5,1+MAX(J$5:J67),0),0)</f>
        <v>0</v>
      </c>
      <c r="K68" s="52">
        <f>IF($B68&gt;0,IF(VLOOKUP($B68,Entries!$C$2:$F$301,4)=K$5,1+MAX(K$5:K67),0),0)</f>
        <v>0</v>
      </c>
      <c r="L68" s="53">
        <f>IF($B68&gt;0,IF(VLOOKUP($B68,Entries!$C$2:$F$301,4)=L$5,1+MAX(L$5:L67),0),0)</f>
        <v>0</v>
      </c>
      <c r="M68" s="51">
        <f>IF($B68&gt;0,IF(VLOOKUP($B68,Entries!$C$2:$F$301,4)=M$5,1+MAX(M$5:M67),0),0)</f>
        <v>0</v>
      </c>
      <c r="N68" s="52">
        <f>IF($B68&gt;0,IF(VLOOKUP($B68,Entries!$C$2:$F$301,4)=N$5,1+MAX(N$5:N67),0),0)</f>
        <v>0</v>
      </c>
      <c r="O68" s="52">
        <f>IF($B68&gt;0,IF(VLOOKUP($B68,Entries!$C$2:$F$301,4)=O$5,1+MAX(O$5:O67),0),0)</f>
        <v>0</v>
      </c>
      <c r="P68" s="52">
        <f>IF($B68&gt;0,IF(VLOOKUP($B68,Entries!$C$2:$F$301,4)=P$5,1+MAX(P$5:P67),0),0)</f>
        <v>0</v>
      </c>
      <c r="Q68" s="54">
        <f>IF($B68&gt;0,IF(VLOOKUP($B68,Entries!$C$2:$F$301,4)=Q$5,1+MAX(Q$5:Q67),0),0)</f>
        <v>0</v>
      </c>
    </row>
    <row r="69" spans="1:17" s="46" customFormat="1" ht="13.5" customHeight="1">
      <c r="A69" s="36">
        <v>64</v>
      </c>
      <c r="B69" s="72"/>
      <c r="C69" s="48"/>
      <c r="D69" s="38"/>
      <c r="E69" s="49">
        <f>IF($B69&gt;0,VLOOKUP($B69,Entries!$C$2:$F$301,2),0)</f>
        <v>0</v>
      </c>
      <c r="F69" s="50">
        <f>IF($B69&gt;0,VLOOKUP($B69,Entries!$C$2:$F$301,3),0)</f>
        <v>0</v>
      </c>
      <c r="G69" s="38" t="s">
        <v>12</v>
      </c>
      <c r="H69" s="51">
        <f>IF($B69&gt;0,IF(VLOOKUP($B69,Entries!$C$2:$F$301,4)=H$5,1+MAX(H$5:H68),0),0)</f>
        <v>0</v>
      </c>
      <c r="I69" s="52">
        <f>IF($B69&gt;0,IF(VLOOKUP($B69,Entries!$C$2:$F$301,4)=I$5,1+MAX(I$5:I68),0),0)</f>
        <v>0</v>
      </c>
      <c r="J69" s="52">
        <f>IF($B69&gt;0,IF(VLOOKUP($B69,Entries!$C$2:$F$301,4)=J$5,1+MAX(J$5:J68),0),0)</f>
        <v>0</v>
      </c>
      <c r="K69" s="52">
        <f>IF($B69&gt;0,IF(VLOOKUP($B69,Entries!$C$2:$F$301,4)=K$5,1+MAX(K$5:K68),0),0)</f>
        <v>0</v>
      </c>
      <c r="L69" s="53">
        <f>IF($B69&gt;0,IF(VLOOKUP($B69,Entries!$C$2:$F$301,4)=L$5,1+MAX(L$5:L68),0),0)</f>
        <v>0</v>
      </c>
      <c r="M69" s="51">
        <f>IF($B69&gt;0,IF(VLOOKUP($B69,Entries!$C$2:$F$301,4)=M$5,1+MAX(M$5:M68),0),0)</f>
        <v>0</v>
      </c>
      <c r="N69" s="52">
        <f>IF($B69&gt;0,IF(VLOOKUP($B69,Entries!$C$2:$F$301,4)=N$5,1+MAX(N$5:N68),0),0)</f>
        <v>0</v>
      </c>
      <c r="O69" s="52">
        <f>IF($B69&gt;0,IF(VLOOKUP($B69,Entries!$C$2:$F$301,4)=O$5,1+MAX(O$5:O68),0),0)</f>
        <v>0</v>
      </c>
      <c r="P69" s="52">
        <f>IF($B69&gt;0,IF(VLOOKUP($B69,Entries!$C$2:$F$301,4)=P$5,1+MAX(P$5:P68),0),0)</f>
        <v>0</v>
      </c>
      <c r="Q69" s="54">
        <f>IF($B69&gt;0,IF(VLOOKUP($B69,Entries!$C$2:$F$301,4)=Q$5,1+MAX(Q$5:Q68),0),0)</f>
        <v>0</v>
      </c>
    </row>
    <row r="70" spans="1:17" s="46" customFormat="1" ht="13.5" customHeight="1">
      <c r="A70" s="36">
        <v>65</v>
      </c>
      <c r="B70" s="72"/>
      <c r="C70" s="48"/>
      <c r="D70" s="38"/>
      <c r="E70" s="49">
        <f>IF($B70&gt;0,VLOOKUP($B70,Entries!$C$2:$F$301,2),0)</f>
        <v>0</v>
      </c>
      <c r="F70" s="50">
        <f>IF($B70&gt;0,VLOOKUP($B70,Entries!$C$2:$F$301,3),0)</f>
        <v>0</v>
      </c>
      <c r="G70" s="38" t="s">
        <v>11</v>
      </c>
      <c r="H70" s="51">
        <f>IF($B70&gt;0,IF(VLOOKUP($B70,Entries!$C$2:$F$301,4)=H$5,1+MAX(H$5:H69),0),0)</f>
        <v>0</v>
      </c>
      <c r="I70" s="52">
        <f>IF($B70&gt;0,IF(VLOOKUP($B70,Entries!$C$2:$F$301,4)=I$5,1+MAX(I$5:I69),0),0)</f>
        <v>0</v>
      </c>
      <c r="J70" s="52">
        <f>IF($B70&gt;0,IF(VLOOKUP($B70,Entries!$C$2:$F$301,4)=J$5,1+MAX(J$5:J69),0),0)</f>
        <v>0</v>
      </c>
      <c r="K70" s="52">
        <f>IF($B70&gt;0,IF(VLOOKUP($B70,Entries!$C$2:$F$301,4)=K$5,1+MAX(K$5:K69),0),0)</f>
        <v>0</v>
      </c>
      <c r="L70" s="53">
        <f>IF($B70&gt;0,IF(VLOOKUP($B70,Entries!$C$2:$F$301,4)=L$5,1+MAX(L$5:L69),0),0)</f>
        <v>0</v>
      </c>
      <c r="M70" s="51">
        <f>IF($B70&gt;0,IF(VLOOKUP($B70,Entries!$C$2:$F$301,4)=M$5,1+MAX(M$5:M69),0),0)</f>
        <v>0</v>
      </c>
      <c r="N70" s="52">
        <f>IF($B70&gt;0,IF(VLOOKUP($B70,Entries!$C$2:$F$301,4)=N$5,1+MAX(N$5:N69),0),0)</f>
        <v>0</v>
      </c>
      <c r="O70" s="52">
        <f>IF($B70&gt;0,IF(VLOOKUP($B70,Entries!$C$2:$F$301,4)=O$5,1+MAX(O$5:O69),0),0)</f>
        <v>0</v>
      </c>
      <c r="P70" s="52">
        <f>IF($B70&gt;0,IF(VLOOKUP($B70,Entries!$C$2:$F$301,4)=P$5,1+MAX(P$5:P69),0),0)</f>
        <v>0</v>
      </c>
      <c r="Q70" s="54">
        <f>IF($B70&gt;0,IF(VLOOKUP($B70,Entries!$C$2:$F$301,4)=Q$5,1+MAX(Q$5:Q69),0),0)</f>
        <v>0</v>
      </c>
    </row>
    <row r="71" spans="1:17" s="46" customFormat="1" ht="13.5" customHeight="1">
      <c r="A71" s="36">
        <v>66</v>
      </c>
      <c r="B71" s="72"/>
      <c r="C71" s="48"/>
      <c r="D71" s="38"/>
      <c r="E71" s="49">
        <f>IF($B71&gt;0,VLOOKUP($B71,Entries!$C$2:$F$301,2),0)</f>
        <v>0</v>
      </c>
      <c r="F71" s="50">
        <f>IF($B71&gt;0,VLOOKUP($B71,Entries!$C$2:$F$301,3),0)</f>
        <v>0</v>
      </c>
      <c r="G71" s="38" t="s">
        <v>11</v>
      </c>
      <c r="H71" s="51">
        <f>IF($B71&gt;0,IF(VLOOKUP($B71,Entries!$C$2:$F$301,4)=H$5,1+MAX(H$5:H70),0),0)</f>
        <v>0</v>
      </c>
      <c r="I71" s="52">
        <f>IF($B71&gt;0,IF(VLOOKUP($B71,Entries!$C$2:$F$301,4)=I$5,1+MAX(I$5:I70),0),0)</f>
        <v>0</v>
      </c>
      <c r="J71" s="52">
        <f>IF($B71&gt;0,IF(VLOOKUP($B71,Entries!$C$2:$F$301,4)=J$5,1+MAX(J$5:J70),0),0)</f>
        <v>0</v>
      </c>
      <c r="K71" s="52">
        <f>IF($B71&gt;0,IF(VLOOKUP($B71,Entries!$C$2:$F$301,4)=K$5,1+MAX(K$5:K70),0),0)</f>
        <v>0</v>
      </c>
      <c r="L71" s="53">
        <f>IF($B71&gt;0,IF(VLOOKUP($B71,Entries!$C$2:$F$301,4)=L$5,1+MAX(L$5:L70),0),0)</f>
        <v>0</v>
      </c>
      <c r="M71" s="51">
        <f>IF($B71&gt;0,IF(VLOOKUP($B71,Entries!$C$2:$F$301,4)=M$5,1+MAX(M$5:M70),0),0)</f>
        <v>0</v>
      </c>
      <c r="N71" s="52">
        <f>IF($B71&gt;0,IF(VLOOKUP($B71,Entries!$C$2:$F$301,4)=N$5,1+MAX(N$5:N70),0),0)</f>
        <v>0</v>
      </c>
      <c r="O71" s="52">
        <f>IF($B71&gt;0,IF(VLOOKUP($B71,Entries!$C$2:$F$301,4)=O$5,1+MAX(O$5:O70),0),0)</f>
        <v>0</v>
      </c>
      <c r="P71" s="52">
        <f>IF($B71&gt;0,IF(VLOOKUP($B71,Entries!$C$2:$F$301,4)=P$5,1+MAX(P$5:P70),0),0)</f>
        <v>0</v>
      </c>
      <c r="Q71" s="54">
        <f>IF($B71&gt;0,IF(VLOOKUP($B71,Entries!$C$2:$F$301,4)=Q$5,1+MAX(Q$5:Q70),0),0)</f>
        <v>0</v>
      </c>
    </row>
    <row r="72" spans="1:17" s="46" customFormat="1" ht="13.5" customHeight="1">
      <c r="A72" s="36">
        <v>67</v>
      </c>
      <c r="B72" s="72"/>
      <c r="C72" s="48"/>
      <c r="D72" s="38"/>
      <c r="E72" s="49">
        <f>IF($B72&gt;0,VLOOKUP($B72,Entries!$C$2:$F$301,2),0)</f>
        <v>0</v>
      </c>
      <c r="F72" s="50">
        <f>IF($B72&gt;0,VLOOKUP($B72,Entries!$C$2:$F$301,3),0)</f>
        <v>0</v>
      </c>
      <c r="G72" s="38" t="s">
        <v>13</v>
      </c>
      <c r="H72" s="51">
        <f>IF($B72&gt;0,IF(VLOOKUP($B72,Entries!$C$2:$F$301,4)=H$5,1+MAX(H$5:H71),0),0)</f>
        <v>0</v>
      </c>
      <c r="I72" s="52">
        <f>IF($B72&gt;0,IF(VLOOKUP($B72,Entries!$C$2:$F$301,4)=I$5,1+MAX(I$5:I71),0),0)</f>
        <v>0</v>
      </c>
      <c r="J72" s="52">
        <f>IF($B72&gt;0,IF(VLOOKUP($B72,Entries!$C$2:$F$301,4)=J$5,1+MAX(J$5:J71),0),0)</f>
        <v>0</v>
      </c>
      <c r="K72" s="52">
        <f>IF($B72&gt;0,IF(VLOOKUP($B72,Entries!$C$2:$F$301,4)=K$5,1+MAX(K$5:K71),0),0)</f>
        <v>0</v>
      </c>
      <c r="L72" s="53">
        <f>IF($B72&gt;0,IF(VLOOKUP($B72,Entries!$C$2:$F$301,4)=L$5,1+MAX(L$5:L71),0),0)</f>
        <v>0</v>
      </c>
      <c r="M72" s="51">
        <f>IF($B72&gt;0,IF(VLOOKUP($B72,Entries!$C$2:$F$301,4)=M$5,1+MAX(M$5:M71),0),0)</f>
        <v>0</v>
      </c>
      <c r="N72" s="52">
        <f>IF($B72&gt;0,IF(VLOOKUP($B72,Entries!$C$2:$F$301,4)=N$5,1+MAX(N$5:N71),0),0)</f>
        <v>0</v>
      </c>
      <c r="O72" s="52">
        <f>IF($B72&gt;0,IF(VLOOKUP($B72,Entries!$C$2:$F$301,4)=O$5,1+MAX(O$5:O71),0),0)</f>
        <v>0</v>
      </c>
      <c r="P72" s="52">
        <f>IF($B72&gt;0,IF(VLOOKUP($B72,Entries!$C$2:$F$301,4)=P$5,1+MAX(P$5:P71),0),0)</f>
        <v>0</v>
      </c>
      <c r="Q72" s="54">
        <f>IF($B72&gt;0,IF(VLOOKUP($B72,Entries!$C$2:$F$301,4)=Q$5,1+MAX(Q$5:Q71),0),0)</f>
        <v>0</v>
      </c>
    </row>
    <row r="73" spans="1:17" s="46" customFormat="1" ht="13.5" customHeight="1">
      <c r="A73" s="36">
        <v>68</v>
      </c>
      <c r="B73" s="72"/>
      <c r="C73" s="48"/>
      <c r="D73" s="38"/>
      <c r="E73" s="49">
        <f>IF($B73&gt;0,VLOOKUP($B73,Entries!$C$2:$F$301,2),0)</f>
        <v>0</v>
      </c>
      <c r="F73" s="50">
        <f>IF($B73&gt;0,VLOOKUP($B73,Entries!$C$2:$F$301,3),0)</f>
        <v>0</v>
      </c>
      <c r="G73" s="38" t="s">
        <v>11</v>
      </c>
      <c r="H73" s="51">
        <f>IF($B73&gt;0,IF(VLOOKUP($B73,Entries!$C$2:$F$301,4)=H$5,1+MAX(H$5:H72),0),0)</f>
        <v>0</v>
      </c>
      <c r="I73" s="52">
        <f>IF($B73&gt;0,IF(VLOOKUP($B73,Entries!$C$2:$F$301,4)=I$5,1+MAX(I$5:I72),0),0)</f>
        <v>0</v>
      </c>
      <c r="J73" s="52">
        <f>IF($B73&gt;0,IF(VLOOKUP($B73,Entries!$C$2:$F$301,4)=J$5,1+MAX(J$5:J72),0),0)</f>
        <v>0</v>
      </c>
      <c r="K73" s="52">
        <f>IF($B73&gt;0,IF(VLOOKUP($B73,Entries!$C$2:$F$301,4)=K$5,1+MAX(K$5:K72),0),0)</f>
        <v>0</v>
      </c>
      <c r="L73" s="53">
        <f>IF($B73&gt;0,IF(VLOOKUP($B73,Entries!$C$2:$F$301,4)=L$5,1+MAX(L$5:L72),0),0)</f>
        <v>0</v>
      </c>
      <c r="M73" s="51">
        <f>IF($B73&gt;0,IF(VLOOKUP($B73,Entries!$C$2:$F$301,4)=M$5,1+MAX(M$5:M72),0),0)</f>
        <v>0</v>
      </c>
      <c r="N73" s="52">
        <f>IF($B73&gt;0,IF(VLOOKUP($B73,Entries!$C$2:$F$301,4)=N$5,1+MAX(N$5:N72),0),0)</f>
        <v>0</v>
      </c>
      <c r="O73" s="52">
        <f>IF($B73&gt;0,IF(VLOOKUP($B73,Entries!$C$2:$F$301,4)=O$5,1+MAX(O$5:O72),0),0)</f>
        <v>0</v>
      </c>
      <c r="P73" s="52">
        <f>IF($B73&gt;0,IF(VLOOKUP($B73,Entries!$C$2:$F$301,4)=P$5,1+MAX(P$5:P72),0),0)</f>
        <v>0</v>
      </c>
      <c r="Q73" s="54">
        <f>IF($B73&gt;0,IF(VLOOKUP($B73,Entries!$C$2:$F$301,4)=Q$5,1+MAX(Q$5:Q72),0),0)</f>
        <v>0</v>
      </c>
    </row>
    <row r="74" spans="1:17" s="46" customFormat="1" ht="13.5" customHeight="1">
      <c r="A74" s="36">
        <v>69</v>
      </c>
      <c r="B74" s="72"/>
      <c r="C74" s="48"/>
      <c r="D74" s="38"/>
      <c r="E74" s="49">
        <f>IF($B74&gt;0,VLOOKUP($B74,Entries!$C$2:$F$301,2),0)</f>
        <v>0</v>
      </c>
      <c r="F74" s="50">
        <f>IF($B74&gt;0,VLOOKUP($B74,Entries!$C$2:$F$301,3),0)</f>
        <v>0</v>
      </c>
      <c r="G74" s="38" t="s">
        <v>28</v>
      </c>
      <c r="H74" s="51">
        <f>IF($B74&gt;0,IF(VLOOKUP($B74,Entries!$C$2:$F$301,4)=H$5,1+MAX(H$5:H73),0),0)</f>
        <v>0</v>
      </c>
      <c r="I74" s="52">
        <f>IF($B74&gt;0,IF(VLOOKUP($B74,Entries!$C$2:$F$301,4)=I$5,1+MAX(I$5:I73),0),0)</f>
        <v>0</v>
      </c>
      <c r="J74" s="52">
        <f>IF($B74&gt;0,IF(VLOOKUP($B74,Entries!$C$2:$F$301,4)=J$5,1+MAX(J$5:J73),0),0)</f>
        <v>0</v>
      </c>
      <c r="K74" s="52">
        <f>IF($B74&gt;0,IF(VLOOKUP($B74,Entries!$C$2:$F$301,4)=K$5,1+MAX(K$5:K73),0),0)</f>
        <v>0</v>
      </c>
      <c r="L74" s="53">
        <f>IF($B74&gt;0,IF(VLOOKUP($B74,Entries!$C$2:$F$301,4)=L$5,1+MAX(L$5:L73),0),0)</f>
        <v>0</v>
      </c>
      <c r="M74" s="51">
        <f>IF($B74&gt;0,IF(VLOOKUP($B74,Entries!$C$2:$F$301,4)=M$5,1+MAX(M$5:M73),0),0)</f>
        <v>0</v>
      </c>
      <c r="N74" s="52">
        <f>IF($B74&gt;0,IF(VLOOKUP($B74,Entries!$C$2:$F$301,4)=N$5,1+MAX(N$5:N73),0),0)</f>
        <v>0</v>
      </c>
      <c r="O74" s="52">
        <f>IF($B74&gt;0,IF(VLOOKUP($B74,Entries!$C$2:$F$301,4)=O$5,1+MAX(O$5:O73),0),0)</f>
        <v>0</v>
      </c>
      <c r="P74" s="52">
        <f>IF($B74&gt;0,IF(VLOOKUP($B74,Entries!$C$2:$F$301,4)=P$5,1+MAX(P$5:P73),0),0)</f>
        <v>0</v>
      </c>
      <c r="Q74" s="54">
        <f>IF($B74&gt;0,IF(VLOOKUP($B74,Entries!$C$2:$F$301,4)=Q$5,1+MAX(Q$5:Q73),0),0)</f>
        <v>0</v>
      </c>
    </row>
    <row r="75" spans="1:17" s="46" customFormat="1" ht="13.5" customHeight="1">
      <c r="A75" s="36">
        <v>70</v>
      </c>
      <c r="B75" s="72"/>
      <c r="C75" s="48"/>
      <c r="D75" s="38"/>
      <c r="E75" s="49">
        <f>IF($B75&gt;0,VLOOKUP($B75,Entries!$C$2:$F$301,2),0)</f>
        <v>0</v>
      </c>
      <c r="F75" s="50">
        <f>IF($B75&gt;0,VLOOKUP($B75,Entries!$C$2:$F$301,3),0)</f>
        <v>0</v>
      </c>
      <c r="G75" s="38" t="s">
        <v>27</v>
      </c>
      <c r="H75" s="51">
        <f>IF($B75&gt;0,IF(VLOOKUP($B75,Entries!$C$2:$F$301,4)=H$5,1+MAX(H$5:H74),0),0)</f>
        <v>0</v>
      </c>
      <c r="I75" s="52">
        <f>IF($B75&gt;0,IF(VLOOKUP($B75,Entries!$C$2:$F$301,4)=I$5,1+MAX(I$5:I74),0),0)</f>
        <v>0</v>
      </c>
      <c r="J75" s="52">
        <f>IF($B75&gt;0,IF(VLOOKUP($B75,Entries!$C$2:$F$301,4)=J$5,1+MAX(J$5:J74),0),0)</f>
        <v>0</v>
      </c>
      <c r="K75" s="52">
        <f>IF($B75&gt;0,IF(VLOOKUP($B75,Entries!$C$2:$F$301,4)=K$5,1+MAX(K$5:K74),0),0)</f>
        <v>0</v>
      </c>
      <c r="L75" s="53">
        <f>IF($B75&gt;0,IF(VLOOKUP($B75,Entries!$C$2:$F$301,4)=L$5,1+MAX(L$5:L74),0),0)</f>
        <v>0</v>
      </c>
      <c r="M75" s="51">
        <f>IF($B75&gt;0,IF(VLOOKUP($B75,Entries!$C$2:$F$301,4)=M$5,1+MAX(M$5:M74),0),0)</f>
        <v>0</v>
      </c>
      <c r="N75" s="52">
        <f>IF($B75&gt;0,IF(VLOOKUP($B75,Entries!$C$2:$F$301,4)=N$5,1+MAX(N$5:N74),0),0)</f>
        <v>0</v>
      </c>
      <c r="O75" s="52">
        <f>IF($B75&gt;0,IF(VLOOKUP($B75,Entries!$C$2:$F$301,4)=O$5,1+MAX(O$5:O74),0),0)</f>
        <v>0</v>
      </c>
      <c r="P75" s="52">
        <f>IF($B75&gt;0,IF(VLOOKUP($B75,Entries!$C$2:$F$301,4)=P$5,1+MAX(P$5:P74),0),0)</f>
        <v>0</v>
      </c>
      <c r="Q75" s="54">
        <f>IF($B75&gt;0,IF(VLOOKUP($B75,Entries!$C$2:$F$301,4)=Q$5,1+MAX(Q$5:Q74),0),0)</f>
        <v>0</v>
      </c>
    </row>
    <row r="76" spans="1:17" s="46" customFormat="1" ht="13.5" customHeight="1">
      <c r="A76" s="36">
        <v>71</v>
      </c>
      <c r="B76" s="72"/>
      <c r="C76" s="48"/>
      <c r="D76" s="38"/>
      <c r="E76" s="49">
        <f>IF($B76&gt;0,VLOOKUP($B76,Entries!$C$2:$F$301,2),0)</f>
        <v>0</v>
      </c>
      <c r="F76" s="50">
        <f>IF($B76&gt;0,VLOOKUP($B76,Entries!$C$2:$F$301,3),0)</f>
        <v>0</v>
      </c>
      <c r="G76" s="38" t="s">
        <v>14</v>
      </c>
      <c r="H76" s="51">
        <f>IF($B76&gt;0,IF(VLOOKUP($B76,Entries!$C$2:$F$301,4)=H$5,1+MAX(H$5:H75),0),0)</f>
        <v>0</v>
      </c>
      <c r="I76" s="52">
        <f>IF($B76&gt;0,IF(VLOOKUP($B76,Entries!$C$2:$F$301,4)=I$5,1+MAX(I$5:I75),0),0)</f>
        <v>0</v>
      </c>
      <c r="J76" s="52">
        <f>IF($B76&gt;0,IF(VLOOKUP($B76,Entries!$C$2:$F$301,4)=J$5,1+MAX(J$5:J75),0),0)</f>
        <v>0</v>
      </c>
      <c r="K76" s="52">
        <f>IF($B76&gt;0,IF(VLOOKUP($B76,Entries!$C$2:$F$301,4)=K$5,1+MAX(K$5:K75),0),0)</f>
        <v>0</v>
      </c>
      <c r="L76" s="53">
        <f>IF($B76&gt;0,IF(VLOOKUP($B76,Entries!$C$2:$F$301,4)=L$5,1+MAX(L$5:L75),0),0)</f>
        <v>0</v>
      </c>
      <c r="M76" s="51">
        <f>IF($B76&gt;0,IF(VLOOKUP($B76,Entries!$C$2:$F$301,4)=M$5,1+MAX(M$5:M75),0),0)</f>
        <v>0</v>
      </c>
      <c r="N76" s="52">
        <f>IF($B76&gt;0,IF(VLOOKUP($B76,Entries!$C$2:$F$301,4)=N$5,1+MAX(N$5:N75),0),0)</f>
        <v>0</v>
      </c>
      <c r="O76" s="52">
        <f>IF($B76&gt;0,IF(VLOOKUP($B76,Entries!$C$2:$F$301,4)=O$5,1+MAX(O$5:O75),0),0)</f>
        <v>0</v>
      </c>
      <c r="P76" s="52">
        <f>IF($B76&gt;0,IF(VLOOKUP($B76,Entries!$C$2:$F$301,4)=P$5,1+MAX(P$5:P75),0),0)</f>
        <v>0</v>
      </c>
      <c r="Q76" s="54">
        <f>IF($B76&gt;0,IF(VLOOKUP($B76,Entries!$C$2:$F$301,4)=Q$5,1+MAX(Q$5:Q75),0),0)</f>
        <v>0</v>
      </c>
    </row>
    <row r="77" spans="1:17" s="46" customFormat="1" ht="13.5" customHeight="1">
      <c r="A77" s="36">
        <v>72</v>
      </c>
      <c r="B77" s="72"/>
      <c r="C77" s="48"/>
      <c r="D77" s="38"/>
      <c r="E77" s="49">
        <f>IF($B77&gt;0,VLOOKUP($B77,Entries!$C$2:$F$301,2),0)</f>
        <v>0</v>
      </c>
      <c r="F77" s="50">
        <f>IF($B77&gt;0,VLOOKUP($B77,Entries!$C$2:$F$301,3),0)</f>
        <v>0</v>
      </c>
      <c r="G77" s="38" t="s">
        <v>11</v>
      </c>
      <c r="H77" s="51">
        <f>IF($B77&gt;0,IF(VLOOKUP($B77,Entries!$C$2:$F$301,4)=H$5,1+MAX(H$5:H76),0),0)</f>
        <v>0</v>
      </c>
      <c r="I77" s="52">
        <f>IF($B77&gt;0,IF(VLOOKUP($B77,Entries!$C$2:$F$301,4)=I$5,1+MAX(I$5:I76),0),0)</f>
        <v>0</v>
      </c>
      <c r="J77" s="52">
        <f>IF($B77&gt;0,IF(VLOOKUP($B77,Entries!$C$2:$F$301,4)=J$5,1+MAX(J$5:J76),0),0)</f>
        <v>0</v>
      </c>
      <c r="K77" s="52">
        <f>IF($B77&gt;0,IF(VLOOKUP($B77,Entries!$C$2:$F$301,4)=K$5,1+MAX(K$5:K76),0),0)</f>
        <v>0</v>
      </c>
      <c r="L77" s="53">
        <f>IF($B77&gt;0,IF(VLOOKUP($B77,Entries!$C$2:$F$301,4)=L$5,1+MAX(L$5:L76),0),0)</f>
        <v>0</v>
      </c>
      <c r="M77" s="51">
        <f>IF($B77&gt;0,IF(VLOOKUP($B77,Entries!$C$2:$F$301,4)=M$5,1+MAX(M$5:M76),0),0)</f>
        <v>0</v>
      </c>
      <c r="N77" s="52">
        <f>IF($B77&gt;0,IF(VLOOKUP($B77,Entries!$C$2:$F$301,4)=N$5,1+MAX(N$5:N76),0),0)</f>
        <v>0</v>
      </c>
      <c r="O77" s="52">
        <f>IF($B77&gt;0,IF(VLOOKUP($B77,Entries!$C$2:$F$301,4)=O$5,1+MAX(O$5:O76),0),0)</f>
        <v>0</v>
      </c>
      <c r="P77" s="52">
        <f>IF($B77&gt;0,IF(VLOOKUP($B77,Entries!$C$2:$F$301,4)=P$5,1+MAX(P$5:P76),0),0)</f>
        <v>0</v>
      </c>
      <c r="Q77" s="54">
        <f>IF($B77&gt;0,IF(VLOOKUP($B77,Entries!$C$2:$F$301,4)=Q$5,1+MAX(Q$5:Q76),0),0)</f>
        <v>0</v>
      </c>
    </row>
    <row r="78" spans="1:17" s="46" customFormat="1" ht="13.5" customHeight="1">
      <c r="A78" s="36">
        <v>73</v>
      </c>
      <c r="B78" s="72"/>
      <c r="C78" s="48"/>
      <c r="D78" s="38"/>
      <c r="E78" s="49">
        <f>IF($B78&gt;0,VLOOKUP($B78,Entries!$C$2:$F$301,2),0)</f>
        <v>0</v>
      </c>
      <c r="F78" s="50">
        <f>IF($B78&gt;0,VLOOKUP($B78,Entries!$C$2:$F$301,3),0)</f>
        <v>0</v>
      </c>
      <c r="G78" s="38" t="s">
        <v>13</v>
      </c>
      <c r="H78" s="51">
        <f>IF($B78&gt;0,IF(VLOOKUP($B78,Entries!$C$2:$F$301,4)=H$5,1+MAX(H$5:H77),0),0)</f>
        <v>0</v>
      </c>
      <c r="I78" s="52">
        <f>IF($B78&gt;0,IF(VLOOKUP($B78,Entries!$C$2:$F$301,4)=I$5,1+MAX(I$5:I77),0),0)</f>
        <v>0</v>
      </c>
      <c r="J78" s="52">
        <f>IF($B78&gt;0,IF(VLOOKUP($B78,Entries!$C$2:$F$301,4)=J$5,1+MAX(J$5:J77),0),0)</f>
        <v>0</v>
      </c>
      <c r="K78" s="52">
        <f>IF($B78&gt;0,IF(VLOOKUP($B78,Entries!$C$2:$F$301,4)=K$5,1+MAX(K$5:K77),0),0)</f>
        <v>0</v>
      </c>
      <c r="L78" s="53">
        <f>IF($B78&gt;0,IF(VLOOKUP($B78,Entries!$C$2:$F$301,4)=L$5,1+MAX(L$5:L77),0),0)</f>
        <v>0</v>
      </c>
      <c r="M78" s="51">
        <f>IF($B78&gt;0,IF(VLOOKUP($B78,Entries!$C$2:$F$301,4)=M$5,1+MAX(M$5:M77),0),0)</f>
        <v>0</v>
      </c>
      <c r="N78" s="52">
        <f>IF($B78&gt;0,IF(VLOOKUP($B78,Entries!$C$2:$F$301,4)=N$5,1+MAX(N$5:N77),0),0)</f>
        <v>0</v>
      </c>
      <c r="O78" s="52">
        <f>IF($B78&gt;0,IF(VLOOKUP($B78,Entries!$C$2:$F$301,4)=O$5,1+MAX(O$5:O77),0),0)</f>
        <v>0</v>
      </c>
      <c r="P78" s="52">
        <f>IF($B78&gt;0,IF(VLOOKUP($B78,Entries!$C$2:$F$301,4)=P$5,1+MAX(P$5:P77),0),0)</f>
        <v>0</v>
      </c>
      <c r="Q78" s="54">
        <f>IF($B78&gt;0,IF(VLOOKUP($B78,Entries!$C$2:$F$301,4)=Q$5,1+MAX(Q$5:Q77),0),0)</f>
        <v>0</v>
      </c>
    </row>
    <row r="79" spans="1:17" s="46" customFormat="1" ht="13.5" customHeight="1">
      <c r="A79" s="36">
        <v>74</v>
      </c>
      <c r="B79" s="72"/>
      <c r="C79" s="48"/>
      <c r="D79" s="38"/>
      <c r="E79" s="49">
        <f>IF($B79&gt;0,VLOOKUP($B79,Entries!$C$2:$F$301,2),0)</f>
        <v>0</v>
      </c>
      <c r="F79" s="50">
        <f>IF($B79&gt;0,VLOOKUP($B79,Entries!$C$2:$F$301,3),0)</f>
        <v>0</v>
      </c>
      <c r="G79" s="38" t="s">
        <v>12</v>
      </c>
      <c r="H79" s="51">
        <f>IF($B79&gt;0,IF(VLOOKUP($B79,Entries!$C$2:$F$301,4)=H$5,1+MAX(H$5:H78),0),0)</f>
        <v>0</v>
      </c>
      <c r="I79" s="52">
        <f>IF($B79&gt;0,IF(VLOOKUP($B79,Entries!$C$2:$F$301,4)=I$5,1+MAX(I$5:I78),0),0)</f>
        <v>0</v>
      </c>
      <c r="J79" s="52">
        <f>IF($B79&gt;0,IF(VLOOKUP($B79,Entries!$C$2:$F$301,4)=J$5,1+MAX(J$5:J78),0),0)</f>
        <v>0</v>
      </c>
      <c r="K79" s="52">
        <f>IF($B79&gt;0,IF(VLOOKUP($B79,Entries!$C$2:$F$301,4)=K$5,1+MAX(K$5:K78),0),0)</f>
        <v>0</v>
      </c>
      <c r="L79" s="53">
        <f>IF($B79&gt;0,IF(VLOOKUP($B79,Entries!$C$2:$F$301,4)=L$5,1+MAX(L$5:L78),0),0)</f>
        <v>0</v>
      </c>
      <c r="M79" s="51">
        <f>IF($B79&gt;0,IF(VLOOKUP($B79,Entries!$C$2:$F$301,4)=M$5,1+MAX(M$5:M78),0),0)</f>
        <v>0</v>
      </c>
      <c r="N79" s="52">
        <f>IF($B79&gt;0,IF(VLOOKUP($B79,Entries!$C$2:$F$301,4)=N$5,1+MAX(N$5:N78),0),0)</f>
        <v>0</v>
      </c>
      <c r="O79" s="52">
        <f>IF($B79&gt;0,IF(VLOOKUP($B79,Entries!$C$2:$F$301,4)=O$5,1+MAX(O$5:O78),0),0)</f>
        <v>0</v>
      </c>
      <c r="P79" s="52">
        <f>IF($B79&gt;0,IF(VLOOKUP($B79,Entries!$C$2:$F$301,4)=P$5,1+MAX(P$5:P78),0),0)</f>
        <v>0</v>
      </c>
      <c r="Q79" s="54">
        <f>IF($B79&gt;0,IF(VLOOKUP($B79,Entries!$C$2:$F$301,4)=Q$5,1+MAX(Q$5:Q78),0),0)</f>
        <v>0</v>
      </c>
    </row>
    <row r="80" spans="1:17" s="46" customFormat="1" ht="13.5" customHeight="1">
      <c r="A80" s="36">
        <v>75</v>
      </c>
      <c r="B80" s="72"/>
      <c r="C80" s="48"/>
      <c r="D80" s="38"/>
      <c r="E80" s="49">
        <f>IF($B80&gt;0,VLOOKUP($B80,Entries!$C$2:$F$301,2),0)</f>
        <v>0</v>
      </c>
      <c r="F80" s="50">
        <f>IF($B80&gt;0,VLOOKUP($B80,Entries!$C$2:$F$301,3),0)</f>
        <v>0</v>
      </c>
      <c r="G80" s="38" t="s">
        <v>11</v>
      </c>
      <c r="H80" s="51">
        <f>IF($B80&gt;0,IF(VLOOKUP($B80,Entries!$C$2:$F$301,4)=H$5,1+MAX(H$5:H79),0),0)</f>
        <v>0</v>
      </c>
      <c r="I80" s="52">
        <f>IF($B80&gt;0,IF(VLOOKUP($B80,Entries!$C$2:$F$301,4)=I$5,1+MAX(I$5:I79),0),0)</f>
        <v>0</v>
      </c>
      <c r="J80" s="52">
        <f>IF($B80&gt;0,IF(VLOOKUP($B80,Entries!$C$2:$F$301,4)=J$5,1+MAX(J$5:J79),0),0)</f>
        <v>0</v>
      </c>
      <c r="K80" s="52">
        <f>IF($B80&gt;0,IF(VLOOKUP($B80,Entries!$C$2:$F$301,4)=K$5,1+MAX(K$5:K79),0),0)</f>
        <v>0</v>
      </c>
      <c r="L80" s="53">
        <f>IF($B80&gt;0,IF(VLOOKUP($B80,Entries!$C$2:$F$301,4)=L$5,1+MAX(L$5:L79),0),0)</f>
        <v>0</v>
      </c>
      <c r="M80" s="51">
        <f>IF($B80&gt;0,IF(VLOOKUP($B80,Entries!$C$2:$F$301,4)=M$5,1+MAX(M$5:M79),0),0)</f>
        <v>0</v>
      </c>
      <c r="N80" s="52">
        <f>IF($B80&gt;0,IF(VLOOKUP($B80,Entries!$C$2:$F$301,4)=N$5,1+MAX(N$5:N79),0),0)</f>
        <v>0</v>
      </c>
      <c r="O80" s="52">
        <f>IF($B80&gt;0,IF(VLOOKUP($B80,Entries!$C$2:$F$301,4)=O$5,1+MAX(O$5:O79),0),0)</f>
        <v>0</v>
      </c>
      <c r="P80" s="52">
        <f>IF($B80&gt;0,IF(VLOOKUP($B80,Entries!$C$2:$F$301,4)=P$5,1+MAX(P$5:P79),0),0)</f>
        <v>0</v>
      </c>
      <c r="Q80" s="54">
        <f>IF($B80&gt;0,IF(VLOOKUP($B80,Entries!$C$2:$F$301,4)=Q$5,1+MAX(Q$5:Q79),0),0)</f>
        <v>0</v>
      </c>
    </row>
    <row r="81" spans="1:17" s="46" customFormat="1" ht="13.5" customHeight="1">
      <c r="A81" s="36">
        <v>76</v>
      </c>
      <c r="B81" s="72"/>
      <c r="C81" s="48"/>
      <c r="D81" s="38"/>
      <c r="E81" s="49">
        <f>IF($B81&gt;0,VLOOKUP($B81,Entries!$C$2:$F$301,2),0)</f>
        <v>0</v>
      </c>
      <c r="F81" s="50">
        <f>IF($B81&gt;0,VLOOKUP($B81,Entries!$C$2:$F$301,3),0)</f>
        <v>0</v>
      </c>
      <c r="G81" s="38" t="s">
        <v>13</v>
      </c>
      <c r="H81" s="51">
        <f>IF($B81&gt;0,IF(VLOOKUP($B81,Entries!$C$2:$F$301,4)=H$5,1+MAX(H$5:H80),0),0)</f>
        <v>0</v>
      </c>
      <c r="I81" s="52">
        <f>IF($B81&gt;0,IF(VLOOKUP($B81,Entries!$C$2:$F$301,4)=I$5,1+MAX(I$5:I80),0),0)</f>
        <v>0</v>
      </c>
      <c r="J81" s="52">
        <f>IF($B81&gt;0,IF(VLOOKUP($B81,Entries!$C$2:$F$301,4)=J$5,1+MAX(J$5:J80),0),0)</f>
        <v>0</v>
      </c>
      <c r="K81" s="52">
        <f>IF($B81&gt;0,IF(VLOOKUP($B81,Entries!$C$2:$F$301,4)=K$5,1+MAX(K$5:K80),0),0)</f>
        <v>0</v>
      </c>
      <c r="L81" s="53">
        <f>IF($B81&gt;0,IF(VLOOKUP($B81,Entries!$C$2:$F$301,4)=L$5,1+MAX(L$5:L80),0),0)</f>
        <v>0</v>
      </c>
      <c r="M81" s="51">
        <f>IF($B81&gt;0,IF(VLOOKUP($B81,Entries!$C$2:$F$301,4)=M$5,1+MAX(M$5:M80),0),0)</f>
        <v>0</v>
      </c>
      <c r="N81" s="52">
        <f>IF($B81&gt;0,IF(VLOOKUP($B81,Entries!$C$2:$F$301,4)=N$5,1+MAX(N$5:N80),0),0)</f>
        <v>0</v>
      </c>
      <c r="O81" s="52">
        <f>IF($B81&gt;0,IF(VLOOKUP($B81,Entries!$C$2:$F$301,4)=O$5,1+MAX(O$5:O80),0),0)</f>
        <v>0</v>
      </c>
      <c r="P81" s="52">
        <f>IF($B81&gt;0,IF(VLOOKUP($B81,Entries!$C$2:$F$301,4)=P$5,1+MAX(P$5:P80),0),0)</f>
        <v>0</v>
      </c>
      <c r="Q81" s="54">
        <f>IF($B81&gt;0,IF(VLOOKUP($B81,Entries!$C$2:$F$301,4)=Q$5,1+MAX(Q$5:Q80),0),0)</f>
        <v>0</v>
      </c>
    </row>
    <row r="82" spans="1:17" s="46" customFormat="1" ht="13.5" customHeight="1">
      <c r="A82" s="36">
        <v>77</v>
      </c>
      <c r="B82" s="72"/>
      <c r="C82" s="48"/>
      <c r="D82" s="38"/>
      <c r="E82" s="49">
        <f>IF($B82&gt;0,VLOOKUP($B82,Entries!$C$2:$F$301,2),0)</f>
        <v>0</v>
      </c>
      <c r="F82" s="50">
        <f>IF($B82&gt;0,VLOOKUP($B82,Entries!$C$2:$F$301,3),0)</f>
        <v>0</v>
      </c>
      <c r="G82" s="38" t="s">
        <v>27</v>
      </c>
      <c r="H82" s="51">
        <f>IF($B82&gt;0,IF(VLOOKUP($B82,Entries!$C$2:$F$301,4)=H$5,1+MAX(H$5:H81),0),0)</f>
        <v>0</v>
      </c>
      <c r="I82" s="52">
        <f>IF($B82&gt;0,IF(VLOOKUP($B82,Entries!$C$2:$F$301,4)=I$5,1+MAX(I$5:I81),0),0)</f>
        <v>0</v>
      </c>
      <c r="J82" s="52">
        <f>IF($B82&gt;0,IF(VLOOKUP($B82,Entries!$C$2:$F$301,4)=J$5,1+MAX(J$5:J81),0),0)</f>
        <v>0</v>
      </c>
      <c r="K82" s="52">
        <f>IF($B82&gt;0,IF(VLOOKUP($B82,Entries!$C$2:$F$301,4)=K$5,1+MAX(K$5:K81),0),0)</f>
        <v>0</v>
      </c>
      <c r="L82" s="53">
        <f>IF($B82&gt;0,IF(VLOOKUP($B82,Entries!$C$2:$F$301,4)=L$5,1+MAX(L$5:L81),0),0)</f>
        <v>0</v>
      </c>
      <c r="M82" s="51">
        <f>IF($B82&gt;0,IF(VLOOKUP($B82,Entries!$C$2:$F$301,4)=M$5,1+MAX(M$5:M81),0),0)</f>
        <v>0</v>
      </c>
      <c r="N82" s="52">
        <f>IF($B82&gt;0,IF(VLOOKUP($B82,Entries!$C$2:$F$301,4)=N$5,1+MAX(N$5:N81),0),0)</f>
        <v>0</v>
      </c>
      <c r="O82" s="52">
        <f>IF($B82&gt;0,IF(VLOOKUP($B82,Entries!$C$2:$F$301,4)=O$5,1+MAX(O$5:O81),0),0)</f>
        <v>0</v>
      </c>
      <c r="P82" s="52">
        <f>IF($B82&gt;0,IF(VLOOKUP($B82,Entries!$C$2:$F$301,4)=P$5,1+MAX(P$5:P81),0),0)</f>
        <v>0</v>
      </c>
      <c r="Q82" s="54">
        <f>IF($B82&gt;0,IF(VLOOKUP($B82,Entries!$C$2:$F$301,4)=Q$5,1+MAX(Q$5:Q81),0),0)</f>
        <v>0</v>
      </c>
    </row>
    <row r="83" spans="1:17" s="46" customFormat="1" ht="13.5" customHeight="1">
      <c r="A83" s="36">
        <v>78</v>
      </c>
      <c r="B83" s="72"/>
      <c r="C83" s="48"/>
      <c r="D83" s="38"/>
      <c r="E83" s="49">
        <f>IF($B83&gt;0,VLOOKUP($B83,Entries!$C$2:$F$301,2),0)</f>
        <v>0</v>
      </c>
      <c r="F83" s="50">
        <f>IF($B83&gt;0,VLOOKUP($B83,Entries!$C$2:$F$301,3),0)</f>
        <v>0</v>
      </c>
      <c r="G83" s="38" t="s">
        <v>12</v>
      </c>
      <c r="H83" s="51">
        <f>IF($B83&gt;0,IF(VLOOKUP($B83,Entries!$C$2:$F$301,4)=H$5,1+MAX(H$5:H82),0),0)</f>
        <v>0</v>
      </c>
      <c r="I83" s="52">
        <f>IF($B83&gt;0,IF(VLOOKUP($B83,Entries!$C$2:$F$301,4)=I$5,1+MAX(I$5:I82),0),0)</f>
        <v>0</v>
      </c>
      <c r="J83" s="52">
        <f>IF($B83&gt;0,IF(VLOOKUP($B83,Entries!$C$2:$F$301,4)=J$5,1+MAX(J$5:J82),0),0)</f>
        <v>0</v>
      </c>
      <c r="K83" s="52">
        <f>IF($B83&gt;0,IF(VLOOKUP($B83,Entries!$C$2:$F$301,4)=K$5,1+MAX(K$5:K82),0),0)</f>
        <v>0</v>
      </c>
      <c r="L83" s="53">
        <f>IF($B83&gt;0,IF(VLOOKUP($B83,Entries!$C$2:$F$301,4)=L$5,1+MAX(L$5:L82),0),0)</f>
        <v>0</v>
      </c>
      <c r="M83" s="51">
        <f>IF($B83&gt;0,IF(VLOOKUP($B83,Entries!$C$2:$F$301,4)=M$5,1+MAX(M$5:M82),0),0)</f>
        <v>0</v>
      </c>
      <c r="N83" s="52">
        <f>IF($B83&gt;0,IF(VLOOKUP($B83,Entries!$C$2:$F$301,4)=N$5,1+MAX(N$5:N82),0),0)</f>
        <v>0</v>
      </c>
      <c r="O83" s="52">
        <f>IF($B83&gt;0,IF(VLOOKUP($B83,Entries!$C$2:$F$301,4)=O$5,1+MAX(O$5:O82),0),0)</f>
        <v>0</v>
      </c>
      <c r="P83" s="52">
        <f>IF($B83&gt;0,IF(VLOOKUP($B83,Entries!$C$2:$F$301,4)=P$5,1+MAX(P$5:P82),0),0)</f>
        <v>0</v>
      </c>
      <c r="Q83" s="54">
        <f>IF($B83&gt;0,IF(VLOOKUP($B83,Entries!$C$2:$F$301,4)=Q$5,1+MAX(Q$5:Q82),0),0)</f>
        <v>0</v>
      </c>
    </row>
    <row r="84" spans="1:17" s="46" customFormat="1" ht="13.5" customHeight="1">
      <c r="A84" s="36">
        <v>79</v>
      </c>
      <c r="B84" s="72"/>
      <c r="C84" s="48"/>
      <c r="D84" s="38"/>
      <c r="E84" s="49">
        <f>IF($B84&gt;0,VLOOKUP($B84,Entries!$C$2:$F$301,2),0)</f>
        <v>0</v>
      </c>
      <c r="F84" s="50">
        <f>IF($B84&gt;0,VLOOKUP($B84,Entries!$C$2:$F$301,3),0)</f>
        <v>0</v>
      </c>
      <c r="G84" s="38" t="s">
        <v>13</v>
      </c>
      <c r="H84" s="51">
        <f>IF($B84&gt;0,IF(VLOOKUP($B84,Entries!$C$2:$F$301,4)=H$5,1+MAX(H$5:H83),0),0)</f>
        <v>0</v>
      </c>
      <c r="I84" s="52">
        <f>IF($B84&gt;0,IF(VLOOKUP($B84,Entries!$C$2:$F$301,4)=I$5,1+MAX(I$5:I83),0),0)</f>
        <v>0</v>
      </c>
      <c r="J84" s="52">
        <f>IF($B84&gt;0,IF(VLOOKUP($B84,Entries!$C$2:$F$301,4)=J$5,1+MAX(J$5:J83),0),0)</f>
        <v>0</v>
      </c>
      <c r="K84" s="52">
        <f>IF($B84&gt;0,IF(VLOOKUP($B84,Entries!$C$2:$F$301,4)=K$5,1+MAX(K$5:K83),0),0)</f>
        <v>0</v>
      </c>
      <c r="L84" s="53">
        <f>IF($B84&gt;0,IF(VLOOKUP($B84,Entries!$C$2:$F$301,4)=L$5,1+MAX(L$5:L83),0),0)</f>
        <v>0</v>
      </c>
      <c r="M84" s="51">
        <f>IF($B84&gt;0,IF(VLOOKUP($B84,Entries!$C$2:$F$301,4)=M$5,1+MAX(M$5:M83),0),0)</f>
        <v>0</v>
      </c>
      <c r="N84" s="52">
        <f>IF($B84&gt;0,IF(VLOOKUP($B84,Entries!$C$2:$F$301,4)=N$5,1+MAX(N$5:N83),0),0)</f>
        <v>0</v>
      </c>
      <c r="O84" s="52">
        <f>IF($B84&gt;0,IF(VLOOKUP($B84,Entries!$C$2:$F$301,4)=O$5,1+MAX(O$5:O83),0),0)</f>
        <v>0</v>
      </c>
      <c r="P84" s="52">
        <f>IF($B84&gt;0,IF(VLOOKUP($B84,Entries!$C$2:$F$301,4)=P$5,1+MAX(P$5:P83),0),0)</f>
        <v>0</v>
      </c>
      <c r="Q84" s="54">
        <f>IF($B84&gt;0,IF(VLOOKUP($B84,Entries!$C$2:$F$301,4)=Q$5,1+MAX(Q$5:Q83),0),0)</f>
        <v>0</v>
      </c>
    </row>
    <row r="85" spans="1:17" s="46" customFormat="1" ht="13.5" customHeight="1">
      <c r="A85" s="36">
        <v>80</v>
      </c>
      <c r="B85" s="72"/>
      <c r="C85" s="48"/>
      <c r="D85" s="38"/>
      <c r="E85" s="49">
        <f>IF($B85&gt;0,VLOOKUP($B85,Entries!$C$2:$F$301,2),0)</f>
        <v>0</v>
      </c>
      <c r="F85" s="50">
        <f>IF($B85&gt;0,VLOOKUP($B85,Entries!$C$2:$F$301,3),0)</f>
        <v>0</v>
      </c>
      <c r="G85" s="38" t="s">
        <v>12</v>
      </c>
      <c r="H85" s="51">
        <f>IF($B85&gt;0,IF(VLOOKUP($B85,Entries!$C$2:$F$301,4)=H$5,1+MAX(H$5:H84),0),0)</f>
        <v>0</v>
      </c>
      <c r="I85" s="52">
        <f>IF($B85&gt;0,IF(VLOOKUP($B85,Entries!$C$2:$F$301,4)=I$5,1+MAX(I$5:I84),0),0)</f>
        <v>0</v>
      </c>
      <c r="J85" s="52">
        <f>IF($B85&gt;0,IF(VLOOKUP($B85,Entries!$C$2:$F$301,4)=J$5,1+MAX(J$5:J84),0),0)</f>
        <v>0</v>
      </c>
      <c r="K85" s="52">
        <f>IF($B85&gt;0,IF(VLOOKUP($B85,Entries!$C$2:$F$301,4)=K$5,1+MAX(K$5:K84),0),0)</f>
        <v>0</v>
      </c>
      <c r="L85" s="53">
        <f>IF($B85&gt;0,IF(VLOOKUP($B85,Entries!$C$2:$F$301,4)=L$5,1+MAX(L$5:L84),0),0)</f>
        <v>0</v>
      </c>
      <c r="M85" s="51">
        <f>IF($B85&gt;0,IF(VLOOKUP($B85,Entries!$C$2:$F$301,4)=M$5,1+MAX(M$5:M84),0),0)</f>
        <v>0</v>
      </c>
      <c r="N85" s="52">
        <f>IF($B85&gt;0,IF(VLOOKUP($B85,Entries!$C$2:$F$301,4)=N$5,1+MAX(N$5:N84),0),0)</f>
        <v>0</v>
      </c>
      <c r="O85" s="52">
        <f>IF($B85&gt;0,IF(VLOOKUP($B85,Entries!$C$2:$F$301,4)=O$5,1+MAX(O$5:O84),0),0)</f>
        <v>0</v>
      </c>
      <c r="P85" s="52">
        <f>IF($B85&gt;0,IF(VLOOKUP($B85,Entries!$C$2:$F$301,4)=P$5,1+MAX(P$5:P84),0),0)</f>
        <v>0</v>
      </c>
      <c r="Q85" s="54">
        <f>IF($B85&gt;0,IF(VLOOKUP($B85,Entries!$C$2:$F$301,4)=Q$5,1+MAX(Q$5:Q84),0),0)</f>
        <v>0</v>
      </c>
    </row>
    <row r="86" spans="1:17" s="46" customFormat="1" ht="13.5" customHeight="1">
      <c r="A86" s="36">
        <v>81</v>
      </c>
      <c r="B86" s="72"/>
      <c r="C86" s="48"/>
      <c r="D86" s="38"/>
      <c r="E86" s="49">
        <f>IF($B86&gt;0,VLOOKUP($B86,Entries!$C$2:$F$301,2),0)</f>
        <v>0</v>
      </c>
      <c r="F86" s="50">
        <f>IF($B86&gt;0,VLOOKUP($B86,Entries!$C$2:$F$301,3),0)</f>
        <v>0</v>
      </c>
      <c r="G86" s="38" t="s">
        <v>11</v>
      </c>
      <c r="H86" s="51">
        <f>IF($B86&gt;0,IF(VLOOKUP($B86,Entries!$C$2:$F$301,4)=H$5,1+MAX(H$5:H85),0),0)</f>
        <v>0</v>
      </c>
      <c r="I86" s="52">
        <f>IF($B86&gt;0,IF(VLOOKUP($B86,Entries!$C$2:$F$301,4)=I$5,1+MAX(I$5:I85),0),0)</f>
        <v>0</v>
      </c>
      <c r="J86" s="52">
        <f>IF($B86&gt;0,IF(VLOOKUP($B86,Entries!$C$2:$F$301,4)=J$5,1+MAX(J$5:J85),0),0)</f>
        <v>0</v>
      </c>
      <c r="K86" s="52">
        <f>IF($B86&gt;0,IF(VLOOKUP($B86,Entries!$C$2:$F$301,4)=K$5,1+MAX(K$5:K85),0),0)</f>
        <v>0</v>
      </c>
      <c r="L86" s="53">
        <f>IF($B86&gt;0,IF(VLOOKUP($B86,Entries!$C$2:$F$301,4)=L$5,1+MAX(L$5:L85),0),0)</f>
        <v>0</v>
      </c>
      <c r="M86" s="51">
        <f>IF($B86&gt;0,IF(VLOOKUP($B86,Entries!$C$2:$F$301,4)=M$5,1+MAX(M$5:M85),0),0)</f>
        <v>0</v>
      </c>
      <c r="N86" s="52">
        <f>IF($B86&gt;0,IF(VLOOKUP($B86,Entries!$C$2:$F$301,4)=N$5,1+MAX(N$5:N85),0),0)</f>
        <v>0</v>
      </c>
      <c r="O86" s="52">
        <f>IF($B86&gt;0,IF(VLOOKUP($B86,Entries!$C$2:$F$301,4)=O$5,1+MAX(O$5:O85),0),0)</f>
        <v>0</v>
      </c>
      <c r="P86" s="52">
        <f>IF($B86&gt;0,IF(VLOOKUP($B86,Entries!$C$2:$F$301,4)=P$5,1+MAX(P$5:P85),0),0)</f>
        <v>0</v>
      </c>
      <c r="Q86" s="54">
        <f>IF($B86&gt;0,IF(VLOOKUP($B86,Entries!$C$2:$F$301,4)=Q$5,1+MAX(Q$5:Q85),0),0)</f>
        <v>0</v>
      </c>
    </row>
    <row r="87" spans="1:17" s="46" customFormat="1" ht="13.5" customHeight="1">
      <c r="A87" s="36">
        <v>82</v>
      </c>
      <c r="B87" s="72"/>
      <c r="C87" s="48"/>
      <c r="D87" s="38"/>
      <c r="E87" s="49">
        <f>IF($B87&gt;0,VLOOKUP($B87,Entries!$C$2:$F$301,2),0)</f>
        <v>0</v>
      </c>
      <c r="F87" s="50">
        <f>IF($B87&gt;0,VLOOKUP($B87,Entries!$C$2:$F$301,3),0)</f>
        <v>0</v>
      </c>
      <c r="G87" s="38" t="s">
        <v>12</v>
      </c>
      <c r="H87" s="51">
        <f>IF($B87&gt;0,IF(VLOOKUP($B87,Entries!$C$2:$F$301,4)=H$5,1+MAX(H$5:H86),0),0)</f>
        <v>0</v>
      </c>
      <c r="I87" s="52">
        <f>IF($B87&gt;0,IF(VLOOKUP($B87,Entries!$C$2:$F$301,4)=I$5,1+MAX(I$5:I86),0),0)</f>
        <v>0</v>
      </c>
      <c r="J87" s="52">
        <f>IF($B87&gt;0,IF(VLOOKUP($B87,Entries!$C$2:$F$301,4)=J$5,1+MAX(J$5:J86),0),0)</f>
        <v>0</v>
      </c>
      <c r="K87" s="52">
        <f>IF($B87&gt;0,IF(VLOOKUP($B87,Entries!$C$2:$F$301,4)=K$5,1+MAX(K$5:K86),0),0)</f>
        <v>0</v>
      </c>
      <c r="L87" s="53">
        <f>IF($B87&gt;0,IF(VLOOKUP($B87,Entries!$C$2:$F$301,4)=L$5,1+MAX(L$5:L86),0),0)</f>
        <v>0</v>
      </c>
      <c r="M87" s="51">
        <f>IF($B87&gt;0,IF(VLOOKUP($B87,Entries!$C$2:$F$301,4)=M$5,1+MAX(M$5:M86),0),0)</f>
        <v>0</v>
      </c>
      <c r="N87" s="52">
        <f>IF($B87&gt;0,IF(VLOOKUP($B87,Entries!$C$2:$F$301,4)=N$5,1+MAX(N$5:N86),0),0)</f>
        <v>0</v>
      </c>
      <c r="O87" s="52">
        <f>IF($B87&gt;0,IF(VLOOKUP($B87,Entries!$C$2:$F$301,4)=O$5,1+MAX(O$5:O86),0),0)</f>
        <v>0</v>
      </c>
      <c r="P87" s="52">
        <f>IF($B87&gt;0,IF(VLOOKUP($B87,Entries!$C$2:$F$301,4)=P$5,1+MAX(P$5:P86),0),0)</f>
        <v>0</v>
      </c>
      <c r="Q87" s="54">
        <f>IF($B87&gt;0,IF(VLOOKUP($B87,Entries!$C$2:$F$301,4)=Q$5,1+MAX(Q$5:Q86),0),0)</f>
        <v>0</v>
      </c>
    </row>
    <row r="88" spans="1:17" s="46" customFormat="1" ht="13.5" customHeight="1">
      <c r="A88" s="36">
        <v>83</v>
      </c>
      <c r="B88" s="72"/>
      <c r="C88" s="48"/>
      <c r="D88" s="38"/>
      <c r="E88" s="49">
        <f>IF($B88&gt;0,VLOOKUP($B88,Entries!$C$2:$F$301,2),0)</f>
        <v>0</v>
      </c>
      <c r="F88" s="50">
        <f>IF($B88&gt;0,VLOOKUP($B88,Entries!$C$2:$F$301,3),0)</f>
        <v>0</v>
      </c>
      <c r="G88" s="38" t="s">
        <v>14</v>
      </c>
      <c r="H88" s="51">
        <f>IF($B88&gt;0,IF(VLOOKUP($B88,Entries!$C$2:$F$301,4)=H$5,1+MAX(H$5:H87),0),0)</f>
        <v>0</v>
      </c>
      <c r="I88" s="52">
        <f>IF($B88&gt;0,IF(VLOOKUP($B88,Entries!$C$2:$F$301,4)=I$5,1+MAX(I$5:I87),0),0)</f>
        <v>0</v>
      </c>
      <c r="J88" s="52">
        <f>IF($B88&gt;0,IF(VLOOKUP($B88,Entries!$C$2:$F$301,4)=J$5,1+MAX(J$5:J87),0),0)</f>
        <v>0</v>
      </c>
      <c r="K88" s="52">
        <f>IF($B88&gt;0,IF(VLOOKUP($B88,Entries!$C$2:$F$301,4)=K$5,1+MAX(K$5:K87),0),0)</f>
        <v>0</v>
      </c>
      <c r="L88" s="53">
        <f>IF($B88&gt;0,IF(VLOOKUP($B88,Entries!$C$2:$F$301,4)=L$5,1+MAX(L$5:L87),0),0)</f>
        <v>0</v>
      </c>
      <c r="M88" s="51">
        <f>IF($B88&gt;0,IF(VLOOKUP($B88,Entries!$C$2:$F$301,4)=M$5,1+MAX(M$5:M87),0),0)</f>
        <v>0</v>
      </c>
      <c r="N88" s="52">
        <f>IF($B88&gt;0,IF(VLOOKUP($B88,Entries!$C$2:$F$301,4)=N$5,1+MAX(N$5:N87),0),0)</f>
        <v>0</v>
      </c>
      <c r="O88" s="52">
        <f>IF($B88&gt;0,IF(VLOOKUP($B88,Entries!$C$2:$F$301,4)=O$5,1+MAX(O$5:O87),0),0)</f>
        <v>0</v>
      </c>
      <c r="P88" s="52">
        <f>IF($B88&gt;0,IF(VLOOKUP($B88,Entries!$C$2:$F$301,4)=P$5,1+MAX(P$5:P87),0),0)</f>
        <v>0</v>
      </c>
      <c r="Q88" s="54">
        <f>IF($B88&gt;0,IF(VLOOKUP($B88,Entries!$C$2:$F$301,4)=Q$5,1+MAX(Q$5:Q87),0),0)</f>
        <v>0</v>
      </c>
    </row>
    <row r="89" spans="1:17" s="46" customFormat="1" ht="13.5" customHeight="1">
      <c r="A89" s="36">
        <v>84</v>
      </c>
      <c r="B89" s="72"/>
      <c r="C89" s="48"/>
      <c r="D89" s="38"/>
      <c r="E89" s="49">
        <f>IF($B89&gt;0,VLOOKUP($B89,Entries!$C$2:$F$301,2),0)</f>
        <v>0</v>
      </c>
      <c r="F89" s="50">
        <f>IF($B89&gt;0,VLOOKUP($B89,Entries!$C$2:$F$301,3),0)</f>
        <v>0</v>
      </c>
      <c r="G89" s="38" t="s">
        <v>12</v>
      </c>
      <c r="H89" s="51">
        <f>IF($B89&gt;0,IF(VLOOKUP($B89,Entries!$C$2:$F$301,4)=H$5,1+MAX(H$5:H88),0),0)</f>
        <v>0</v>
      </c>
      <c r="I89" s="52">
        <f>IF($B89&gt;0,IF(VLOOKUP($B89,Entries!$C$2:$F$301,4)=I$5,1+MAX(I$5:I88),0),0)</f>
        <v>0</v>
      </c>
      <c r="J89" s="52">
        <f>IF($B89&gt;0,IF(VLOOKUP($B89,Entries!$C$2:$F$301,4)=J$5,1+MAX(J$5:J88),0),0)</f>
        <v>0</v>
      </c>
      <c r="K89" s="52">
        <f>IF($B89&gt;0,IF(VLOOKUP($B89,Entries!$C$2:$F$301,4)=K$5,1+MAX(K$5:K88),0),0)</f>
        <v>0</v>
      </c>
      <c r="L89" s="53">
        <f>IF($B89&gt;0,IF(VLOOKUP($B89,Entries!$C$2:$F$301,4)=L$5,1+MAX(L$5:L88),0),0)</f>
        <v>0</v>
      </c>
      <c r="M89" s="51">
        <f>IF($B89&gt;0,IF(VLOOKUP($B89,Entries!$C$2:$F$301,4)=M$5,1+MAX(M$5:M88),0),0)</f>
        <v>0</v>
      </c>
      <c r="N89" s="52">
        <f>IF($B89&gt;0,IF(VLOOKUP($B89,Entries!$C$2:$F$301,4)=N$5,1+MAX(N$5:N88),0),0)</f>
        <v>0</v>
      </c>
      <c r="O89" s="52">
        <f>IF($B89&gt;0,IF(VLOOKUP($B89,Entries!$C$2:$F$301,4)=O$5,1+MAX(O$5:O88),0),0)</f>
        <v>0</v>
      </c>
      <c r="P89" s="52">
        <f>IF($B89&gt;0,IF(VLOOKUP($B89,Entries!$C$2:$F$301,4)=P$5,1+MAX(P$5:P88),0),0)</f>
        <v>0</v>
      </c>
      <c r="Q89" s="54">
        <f>IF($B89&gt;0,IF(VLOOKUP($B89,Entries!$C$2:$F$301,4)=Q$5,1+MAX(Q$5:Q88),0),0)</f>
        <v>0</v>
      </c>
    </row>
    <row r="90" spans="1:17" s="46" customFormat="1" ht="13.5" customHeight="1">
      <c r="A90" s="36">
        <v>85</v>
      </c>
      <c r="B90" s="72"/>
      <c r="C90" s="48"/>
      <c r="D90" s="38"/>
      <c r="E90" s="49">
        <f>IF($B90&gt;0,VLOOKUP($B90,Entries!$C$2:$F$301,2),0)</f>
        <v>0</v>
      </c>
      <c r="F90" s="50">
        <f>IF($B90&gt;0,VLOOKUP($B90,Entries!$C$2:$F$301,3),0)</f>
        <v>0</v>
      </c>
      <c r="G90" s="38" t="s">
        <v>12</v>
      </c>
      <c r="H90" s="51">
        <f>IF($B90&gt;0,IF(VLOOKUP($B90,Entries!$C$2:$F$301,4)=H$5,1+MAX(H$5:H89),0),0)</f>
        <v>0</v>
      </c>
      <c r="I90" s="52">
        <f>IF($B90&gt;0,IF(VLOOKUP($B90,Entries!$C$2:$F$301,4)=I$5,1+MAX(I$5:I89),0),0)</f>
        <v>0</v>
      </c>
      <c r="J90" s="52">
        <f>IF($B90&gt;0,IF(VLOOKUP($B90,Entries!$C$2:$F$301,4)=J$5,1+MAX(J$5:J89),0),0)</f>
        <v>0</v>
      </c>
      <c r="K90" s="52">
        <f>IF($B90&gt;0,IF(VLOOKUP($B90,Entries!$C$2:$F$301,4)=K$5,1+MAX(K$5:K89),0),0)</f>
        <v>0</v>
      </c>
      <c r="L90" s="53">
        <f>IF($B90&gt;0,IF(VLOOKUP($B90,Entries!$C$2:$F$301,4)=L$5,1+MAX(L$5:L89),0),0)</f>
        <v>0</v>
      </c>
      <c r="M90" s="51">
        <f>IF($B90&gt;0,IF(VLOOKUP($B90,Entries!$C$2:$F$301,4)=M$5,1+MAX(M$5:M89),0),0)</f>
        <v>0</v>
      </c>
      <c r="N90" s="52">
        <f>IF($B90&gt;0,IF(VLOOKUP($B90,Entries!$C$2:$F$301,4)=N$5,1+MAX(N$5:N89),0),0)</f>
        <v>0</v>
      </c>
      <c r="O90" s="52">
        <f>IF($B90&gt;0,IF(VLOOKUP($B90,Entries!$C$2:$F$301,4)=O$5,1+MAX(O$5:O89),0),0)</f>
        <v>0</v>
      </c>
      <c r="P90" s="52">
        <f>IF($B90&gt;0,IF(VLOOKUP($B90,Entries!$C$2:$F$301,4)=P$5,1+MAX(P$5:P89),0),0)</f>
        <v>0</v>
      </c>
      <c r="Q90" s="54">
        <f>IF($B90&gt;0,IF(VLOOKUP($B90,Entries!$C$2:$F$301,4)=Q$5,1+MAX(Q$5:Q89),0),0)</f>
        <v>0</v>
      </c>
    </row>
    <row r="91" spans="1:17" s="46" customFormat="1" ht="13.5" customHeight="1">
      <c r="A91" s="36">
        <v>86</v>
      </c>
      <c r="B91" s="72"/>
      <c r="C91" s="48"/>
      <c r="D91" s="38"/>
      <c r="E91" s="49">
        <f>IF($B91&gt;0,VLOOKUP($B91,Entries!$C$2:$F$301,2),0)</f>
        <v>0</v>
      </c>
      <c r="F91" s="50">
        <f>IF($B91&gt;0,VLOOKUP($B91,Entries!$C$2:$F$301,3),0)</f>
        <v>0</v>
      </c>
      <c r="G91" s="38" t="s">
        <v>11</v>
      </c>
      <c r="H91" s="51">
        <f>IF($B91&gt;0,IF(VLOOKUP($B91,Entries!$C$2:$F$301,4)=H$5,1+MAX(H$5:H90),0),0)</f>
        <v>0</v>
      </c>
      <c r="I91" s="52">
        <f>IF($B91&gt;0,IF(VLOOKUP($B91,Entries!$C$2:$F$301,4)=I$5,1+MAX(I$5:I90),0),0)</f>
        <v>0</v>
      </c>
      <c r="J91" s="52">
        <f>IF($B91&gt;0,IF(VLOOKUP($B91,Entries!$C$2:$F$301,4)=J$5,1+MAX(J$5:J90),0),0)</f>
        <v>0</v>
      </c>
      <c r="K91" s="52">
        <f>IF($B91&gt;0,IF(VLOOKUP($B91,Entries!$C$2:$F$301,4)=K$5,1+MAX(K$5:K90),0),0)</f>
        <v>0</v>
      </c>
      <c r="L91" s="53">
        <f>IF($B91&gt;0,IF(VLOOKUP($B91,Entries!$C$2:$F$301,4)=L$5,1+MAX(L$5:L90),0),0)</f>
        <v>0</v>
      </c>
      <c r="M91" s="51">
        <f>IF($B91&gt;0,IF(VLOOKUP($B91,Entries!$C$2:$F$301,4)=M$5,1+MAX(M$5:M90),0),0)</f>
        <v>0</v>
      </c>
      <c r="N91" s="52">
        <f>IF($B91&gt;0,IF(VLOOKUP($B91,Entries!$C$2:$F$301,4)=N$5,1+MAX(N$5:N90),0),0)</f>
        <v>0</v>
      </c>
      <c r="O91" s="52">
        <f>IF($B91&gt;0,IF(VLOOKUP($B91,Entries!$C$2:$F$301,4)=O$5,1+MAX(O$5:O90),0),0)</f>
        <v>0</v>
      </c>
      <c r="P91" s="52">
        <f>IF($B91&gt;0,IF(VLOOKUP($B91,Entries!$C$2:$F$301,4)=P$5,1+MAX(P$5:P90),0),0)</f>
        <v>0</v>
      </c>
      <c r="Q91" s="54">
        <f>IF($B91&gt;0,IF(VLOOKUP($B91,Entries!$C$2:$F$301,4)=Q$5,1+MAX(Q$5:Q90),0),0)</f>
        <v>0</v>
      </c>
    </row>
    <row r="92" spans="1:17" s="46" customFormat="1" ht="13.5" customHeight="1">
      <c r="A92" s="36">
        <v>87</v>
      </c>
      <c r="B92" s="72"/>
      <c r="C92" s="48"/>
      <c r="D92" s="38"/>
      <c r="E92" s="49">
        <f>IF($B92&gt;0,VLOOKUP($B92,Entries!$C$2:$F$301,2),0)</f>
        <v>0</v>
      </c>
      <c r="F92" s="50">
        <f>IF($B92&gt;0,VLOOKUP($B92,Entries!$C$2:$F$301,3),0)</f>
        <v>0</v>
      </c>
      <c r="G92" s="38" t="s">
        <v>11</v>
      </c>
      <c r="H92" s="51">
        <f>IF($B92&gt;0,IF(VLOOKUP($B92,Entries!$C$2:$F$301,4)=H$5,1+MAX(H$5:H91),0),0)</f>
        <v>0</v>
      </c>
      <c r="I92" s="52">
        <f>IF($B92&gt;0,IF(VLOOKUP($B92,Entries!$C$2:$F$301,4)=I$5,1+MAX(I$5:I91),0),0)</f>
        <v>0</v>
      </c>
      <c r="J92" s="52">
        <f>IF($B92&gt;0,IF(VLOOKUP($B92,Entries!$C$2:$F$301,4)=J$5,1+MAX(J$5:J91),0),0)</f>
        <v>0</v>
      </c>
      <c r="K92" s="52">
        <f>IF($B92&gt;0,IF(VLOOKUP($B92,Entries!$C$2:$F$301,4)=K$5,1+MAX(K$5:K91),0),0)</f>
        <v>0</v>
      </c>
      <c r="L92" s="53">
        <f>IF($B92&gt;0,IF(VLOOKUP($B92,Entries!$C$2:$F$301,4)=L$5,1+MAX(L$5:L91),0),0)</f>
        <v>0</v>
      </c>
      <c r="M92" s="51">
        <f>IF($B92&gt;0,IF(VLOOKUP($B92,Entries!$C$2:$F$301,4)=M$5,1+MAX(M$5:M91),0),0)</f>
        <v>0</v>
      </c>
      <c r="N92" s="52">
        <f>IF($B92&gt;0,IF(VLOOKUP($B92,Entries!$C$2:$F$301,4)=N$5,1+MAX(N$5:N91),0),0)</f>
        <v>0</v>
      </c>
      <c r="O92" s="52">
        <f>IF($B92&gt;0,IF(VLOOKUP($B92,Entries!$C$2:$F$301,4)=O$5,1+MAX(O$5:O91),0),0)</f>
        <v>0</v>
      </c>
      <c r="P92" s="52">
        <f>IF($B92&gt;0,IF(VLOOKUP($B92,Entries!$C$2:$F$301,4)=P$5,1+MAX(P$5:P91),0),0)</f>
        <v>0</v>
      </c>
      <c r="Q92" s="54">
        <f>IF($B92&gt;0,IF(VLOOKUP($B92,Entries!$C$2:$F$301,4)=Q$5,1+MAX(Q$5:Q91),0),0)</f>
        <v>0</v>
      </c>
    </row>
    <row r="93" spans="1:17" s="46" customFormat="1" ht="13.5" customHeight="1">
      <c r="A93" s="36">
        <v>88</v>
      </c>
      <c r="B93" s="72"/>
      <c r="C93" s="48"/>
      <c r="D93" s="38"/>
      <c r="E93" s="49">
        <f>IF($B93&gt;0,VLOOKUP($B93,Entries!$C$2:$F$301,2),0)</f>
        <v>0</v>
      </c>
      <c r="F93" s="50">
        <f>IF($B93&gt;0,VLOOKUP($B93,Entries!$C$2:$F$301,3),0)</f>
        <v>0</v>
      </c>
      <c r="G93" s="38" t="s">
        <v>12</v>
      </c>
      <c r="H93" s="51">
        <f>IF($B93&gt;0,IF(VLOOKUP($B93,Entries!$C$2:$F$301,4)=H$5,1+MAX(H$5:H92),0),0)</f>
        <v>0</v>
      </c>
      <c r="I93" s="52">
        <f>IF($B93&gt;0,IF(VLOOKUP($B93,Entries!$C$2:$F$301,4)=I$5,1+MAX(I$5:I92),0),0)</f>
        <v>0</v>
      </c>
      <c r="J93" s="52">
        <f>IF($B93&gt;0,IF(VLOOKUP($B93,Entries!$C$2:$F$301,4)=J$5,1+MAX(J$5:J92),0),0)</f>
        <v>0</v>
      </c>
      <c r="K93" s="52">
        <f>IF($B93&gt;0,IF(VLOOKUP($B93,Entries!$C$2:$F$301,4)=K$5,1+MAX(K$5:K92),0),0)</f>
        <v>0</v>
      </c>
      <c r="L93" s="53">
        <f>IF($B93&gt;0,IF(VLOOKUP($B93,Entries!$C$2:$F$301,4)=L$5,1+MAX(L$5:L92),0),0)</f>
        <v>0</v>
      </c>
      <c r="M93" s="51">
        <f>IF($B93&gt;0,IF(VLOOKUP($B93,Entries!$C$2:$F$301,4)=M$5,1+MAX(M$5:M92),0),0)</f>
        <v>0</v>
      </c>
      <c r="N93" s="52">
        <f>IF($B93&gt;0,IF(VLOOKUP($B93,Entries!$C$2:$F$301,4)=N$5,1+MAX(N$5:N92),0),0)</f>
        <v>0</v>
      </c>
      <c r="O93" s="52">
        <f>IF($B93&gt;0,IF(VLOOKUP($B93,Entries!$C$2:$F$301,4)=O$5,1+MAX(O$5:O92),0),0)</f>
        <v>0</v>
      </c>
      <c r="P93" s="52">
        <f>IF($B93&gt;0,IF(VLOOKUP($B93,Entries!$C$2:$F$301,4)=P$5,1+MAX(P$5:P92),0),0)</f>
        <v>0</v>
      </c>
      <c r="Q93" s="54">
        <f>IF($B93&gt;0,IF(VLOOKUP($B93,Entries!$C$2:$F$301,4)=Q$5,1+MAX(Q$5:Q92),0),0)</f>
        <v>0</v>
      </c>
    </row>
    <row r="94" spans="1:17" s="46" customFormat="1" ht="13.5" customHeight="1">
      <c r="A94" s="36">
        <v>89</v>
      </c>
      <c r="B94" s="72"/>
      <c r="C94" s="48"/>
      <c r="D94" s="38"/>
      <c r="E94" s="49">
        <f>IF($B94&gt;0,VLOOKUP($B94,Entries!$C$2:$F$301,2),0)</f>
        <v>0</v>
      </c>
      <c r="F94" s="50">
        <f>IF($B94&gt;0,VLOOKUP($B94,Entries!$C$2:$F$301,3),0)</f>
        <v>0</v>
      </c>
      <c r="G94" s="38" t="s">
        <v>14</v>
      </c>
      <c r="H94" s="51">
        <f>IF($B94&gt;0,IF(VLOOKUP($B94,Entries!$C$2:$F$301,4)=H$5,1+MAX(H$5:H93),0),0)</f>
        <v>0</v>
      </c>
      <c r="I94" s="52">
        <f>IF($B94&gt;0,IF(VLOOKUP($B94,Entries!$C$2:$F$301,4)=I$5,1+MAX(I$5:I93),0),0)</f>
        <v>0</v>
      </c>
      <c r="J94" s="52">
        <f>IF($B94&gt;0,IF(VLOOKUP($B94,Entries!$C$2:$F$301,4)=J$5,1+MAX(J$5:J93),0),0)</f>
        <v>0</v>
      </c>
      <c r="K94" s="52">
        <f>IF($B94&gt;0,IF(VLOOKUP($B94,Entries!$C$2:$F$301,4)=K$5,1+MAX(K$5:K93),0),0)</f>
        <v>0</v>
      </c>
      <c r="L94" s="53">
        <f>IF($B94&gt;0,IF(VLOOKUP($B94,Entries!$C$2:$F$301,4)=L$5,1+MAX(L$5:L93),0),0)</f>
        <v>0</v>
      </c>
      <c r="M94" s="51">
        <f>IF($B94&gt;0,IF(VLOOKUP($B94,Entries!$C$2:$F$301,4)=M$5,1+MAX(M$5:M93),0),0)</f>
        <v>0</v>
      </c>
      <c r="N94" s="52">
        <f>IF($B94&gt;0,IF(VLOOKUP($B94,Entries!$C$2:$F$301,4)=N$5,1+MAX(N$5:N93),0),0)</f>
        <v>0</v>
      </c>
      <c r="O94" s="52">
        <f>IF($B94&gt;0,IF(VLOOKUP($B94,Entries!$C$2:$F$301,4)=O$5,1+MAX(O$5:O93),0),0)</f>
        <v>0</v>
      </c>
      <c r="P94" s="52">
        <f>IF($B94&gt;0,IF(VLOOKUP($B94,Entries!$C$2:$F$301,4)=P$5,1+MAX(P$5:P93),0),0)</f>
        <v>0</v>
      </c>
      <c r="Q94" s="54">
        <f>IF($B94&gt;0,IF(VLOOKUP($B94,Entries!$C$2:$F$301,4)=Q$5,1+MAX(Q$5:Q93),0),0)</f>
        <v>0</v>
      </c>
    </row>
    <row r="95" spans="1:17" s="46" customFormat="1" ht="13.5" customHeight="1">
      <c r="A95" s="36">
        <v>90</v>
      </c>
      <c r="B95" s="47"/>
      <c r="C95" s="48"/>
      <c r="D95" s="38"/>
      <c r="E95" s="49">
        <f>IF($B95&gt;0,VLOOKUP($B95,Entries!$C$2:$F$301,2),0)</f>
        <v>0</v>
      </c>
      <c r="F95" s="50">
        <f>IF($B95&gt;0,VLOOKUP($B95,Entries!$C$2:$F$301,3),0)</f>
        <v>0</v>
      </c>
      <c r="G95" s="38" t="s">
        <v>27</v>
      </c>
      <c r="H95" s="51">
        <f>IF($B95&gt;0,IF(VLOOKUP($B95,Entries!$C$2:$F$301,4)=H$5,1+MAX(H$5:H94),0),0)</f>
        <v>0</v>
      </c>
      <c r="I95" s="52">
        <f>IF($B95&gt;0,IF(VLOOKUP($B95,Entries!$C$2:$F$301,4)=I$5,1+MAX(I$5:I94),0),0)</f>
        <v>0</v>
      </c>
      <c r="J95" s="52">
        <f>IF($B95&gt;0,IF(VLOOKUP($B95,Entries!$C$2:$F$301,4)=J$5,1+MAX(J$5:J94),0),0)</f>
        <v>0</v>
      </c>
      <c r="K95" s="52">
        <f>IF($B95&gt;0,IF(VLOOKUP($B95,Entries!$C$2:$F$301,4)=K$5,1+MAX(K$5:K94),0),0)</f>
        <v>0</v>
      </c>
      <c r="L95" s="53">
        <f>IF($B95&gt;0,IF(VLOOKUP($B95,Entries!$C$2:$F$301,4)=L$5,1+MAX(L$5:L94),0),0)</f>
        <v>0</v>
      </c>
      <c r="M95" s="51">
        <f>IF($B95&gt;0,IF(VLOOKUP($B95,Entries!$C$2:$F$301,4)=M$5,1+MAX(M$5:M94),0),0)</f>
        <v>0</v>
      </c>
      <c r="N95" s="52">
        <f>IF($B95&gt;0,IF(VLOOKUP($B95,Entries!$C$2:$F$301,4)=N$5,1+MAX(N$5:N94),0),0)</f>
        <v>0</v>
      </c>
      <c r="O95" s="52">
        <f>IF($B95&gt;0,IF(VLOOKUP($B95,Entries!$C$2:$F$301,4)=O$5,1+MAX(O$5:O94),0),0)</f>
        <v>0</v>
      </c>
      <c r="P95" s="52">
        <f>IF($B95&gt;0,IF(VLOOKUP($B95,Entries!$C$2:$F$301,4)=P$5,1+MAX(P$5:P94),0),0)</f>
        <v>0</v>
      </c>
      <c r="Q95" s="54">
        <f>IF($B95&gt;0,IF(VLOOKUP($B95,Entries!$C$2:$F$301,4)=Q$5,1+MAX(Q$5:Q94),0),0)</f>
        <v>0</v>
      </c>
    </row>
    <row r="96" spans="1:17" s="46" customFormat="1" ht="13.5" customHeight="1">
      <c r="A96" s="36">
        <v>91</v>
      </c>
      <c r="B96" s="47"/>
      <c r="C96" s="48"/>
      <c r="D96" s="38"/>
      <c r="E96" s="49">
        <f>IF($B96&gt;0,VLOOKUP($B96,Entries!$C$2:$F$301,2),0)</f>
        <v>0</v>
      </c>
      <c r="F96" s="50">
        <f>IF($B96&gt;0,VLOOKUP($B96,Entries!$C$2:$F$301,3),0)</f>
        <v>0</v>
      </c>
      <c r="G96" s="38" t="s">
        <v>27</v>
      </c>
      <c r="H96" s="51">
        <f>IF($B96&gt;0,IF(VLOOKUP($B96,Entries!$C$2:$F$301,4)=H$5,1+MAX(H$5:H95),0),0)</f>
        <v>0</v>
      </c>
      <c r="I96" s="52">
        <f>IF($B96&gt;0,IF(VLOOKUP($B96,Entries!$C$2:$F$301,4)=I$5,1+MAX(I$5:I95),0),0)</f>
        <v>0</v>
      </c>
      <c r="J96" s="52">
        <f>IF($B96&gt;0,IF(VLOOKUP($B96,Entries!$C$2:$F$301,4)=J$5,1+MAX(J$5:J95),0),0)</f>
        <v>0</v>
      </c>
      <c r="K96" s="52">
        <f>IF($B96&gt;0,IF(VLOOKUP($B96,Entries!$C$2:$F$301,4)=K$5,1+MAX(K$5:K95),0),0)</f>
        <v>0</v>
      </c>
      <c r="L96" s="53">
        <f>IF($B96&gt;0,IF(VLOOKUP($B96,Entries!$C$2:$F$301,4)=L$5,1+MAX(L$5:L95),0),0)</f>
        <v>0</v>
      </c>
      <c r="M96" s="51">
        <f>IF($B96&gt;0,IF(VLOOKUP($B96,Entries!$C$2:$F$301,4)=M$5,1+MAX(M$5:M95),0),0)</f>
        <v>0</v>
      </c>
      <c r="N96" s="52">
        <f>IF($B96&gt;0,IF(VLOOKUP($B96,Entries!$C$2:$F$301,4)=N$5,1+MAX(N$5:N95),0),0)</f>
        <v>0</v>
      </c>
      <c r="O96" s="52">
        <f>IF($B96&gt;0,IF(VLOOKUP($B96,Entries!$C$2:$F$301,4)=O$5,1+MAX(O$5:O95),0),0)</f>
        <v>0</v>
      </c>
      <c r="P96" s="52">
        <f>IF($B96&gt;0,IF(VLOOKUP($B96,Entries!$C$2:$F$301,4)=P$5,1+MAX(P$5:P95),0),0)</f>
        <v>0</v>
      </c>
      <c r="Q96" s="54">
        <f>IF($B96&gt;0,IF(VLOOKUP($B96,Entries!$C$2:$F$301,4)=Q$5,1+MAX(Q$5:Q95),0),0)</f>
        <v>0</v>
      </c>
    </row>
    <row r="97" spans="1:17" s="46" customFormat="1" ht="13.5" customHeight="1">
      <c r="A97" s="36">
        <v>92</v>
      </c>
      <c r="B97" s="47"/>
      <c r="C97" s="48"/>
      <c r="D97" s="38"/>
      <c r="E97" s="49">
        <f>IF($B97&gt;0,VLOOKUP($B97,Entries!$C$2:$F$301,2),0)</f>
        <v>0</v>
      </c>
      <c r="F97" s="50">
        <f>IF($B97&gt;0,VLOOKUP($B97,Entries!$C$2:$F$301,3),0)</f>
        <v>0</v>
      </c>
      <c r="G97" s="38" t="s">
        <v>11</v>
      </c>
      <c r="H97" s="51">
        <f>IF($B97&gt;0,IF(VLOOKUP($B97,Entries!$C$2:$F$301,4)=H$5,1+MAX(H$5:H96),0),0)</f>
        <v>0</v>
      </c>
      <c r="I97" s="52">
        <f>IF($B97&gt;0,IF(VLOOKUP($B97,Entries!$C$2:$F$301,4)=I$5,1+MAX(I$5:I96),0),0)</f>
        <v>0</v>
      </c>
      <c r="J97" s="52">
        <f>IF($B97&gt;0,IF(VLOOKUP($B97,Entries!$C$2:$F$301,4)=J$5,1+MAX(J$5:J96),0),0)</f>
        <v>0</v>
      </c>
      <c r="K97" s="52">
        <f>IF($B97&gt;0,IF(VLOOKUP($B97,Entries!$C$2:$F$301,4)=K$5,1+MAX(K$5:K96),0),0)</f>
        <v>0</v>
      </c>
      <c r="L97" s="53">
        <f>IF($B97&gt;0,IF(VLOOKUP($B97,Entries!$C$2:$F$301,4)=L$5,1+MAX(L$5:L96),0),0)</f>
        <v>0</v>
      </c>
      <c r="M97" s="51">
        <f>IF($B97&gt;0,IF(VLOOKUP($B97,Entries!$C$2:$F$301,4)=M$5,1+MAX(M$5:M96),0),0)</f>
        <v>0</v>
      </c>
      <c r="N97" s="52">
        <f>IF($B97&gt;0,IF(VLOOKUP($B97,Entries!$C$2:$F$301,4)=N$5,1+MAX(N$5:N96),0),0)</f>
        <v>0</v>
      </c>
      <c r="O97" s="52">
        <f>IF($B97&gt;0,IF(VLOOKUP($B97,Entries!$C$2:$F$301,4)=O$5,1+MAX(O$5:O96),0),0)</f>
        <v>0</v>
      </c>
      <c r="P97" s="52">
        <f>IF($B97&gt;0,IF(VLOOKUP($B97,Entries!$C$2:$F$301,4)=P$5,1+MAX(P$5:P96),0),0)</f>
        <v>0</v>
      </c>
      <c r="Q97" s="54">
        <f>IF($B97&gt;0,IF(VLOOKUP($B97,Entries!$C$2:$F$301,4)=Q$5,1+MAX(Q$5:Q96),0),0)</f>
        <v>0</v>
      </c>
    </row>
    <row r="98" spans="1:17" s="46" customFormat="1" ht="13.5" customHeight="1">
      <c r="A98" s="36">
        <v>93</v>
      </c>
      <c r="B98" s="47"/>
      <c r="C98" s="48"/>
      <c r="D98" s="38"/>
      <c r="E98" s="49">
        <f>IF($B98&gt;0,VLOOKUP($B98,Entries!$C$2:$F$301,2),0)</f>
        <v>0</v>
      </c>
      <c r="F98" s="50">
        <f>IF($B98&gt;0,VLOOKUP($B98,Entries!$C$2:$F$301,3),0)</f>
        <v>0</v>
      </c>
      <c r="G98" s="38" t="s">
        <v>12</v>
      </c>
      <c r="H98" s="51">
        <f>IF($B98&gt;0,IF(VLOOKUP($B98,Entries!$C$2:$F$301,4)=H$5,1+MAX(H$5:H97),0),0)</f>
        <v>0</v>
      </c>
      <c r="I98" s="52">
        <f>IF($B98&gt;0,IF(VLOOKUP($B98,Entries!$C$2:$F$301,4)=I$5,1+MAX(I$5:I97),0),0)</f>
        <v>0</v>
      </c>
      <c r="J98" s="52">
        <f>IF($B98&gt;0,IF(VLOOKUP($B98,Entries!$C$2:$F$301,4)=J$5,1+MAX(J$5:J97),0),0)</f>
        <v>0</v>
      </c>
      <c r="K98" s="52">
        <f>IF($B98&gt;0,IF(VLOOKUP($B98,Entries!$C$2:$F$301,4)=K$5,1+MAX(K$5:K97),0),0)</f>
        <v>0</v>
      </c>
      <c r="L98" s="53">
        <f>IF($B98&gt;0,IF(VLOOKUP($B98,Entries!$C$2:$F$301,4)=L$5,1+MAX(L$5:L97),0),0)</f>
        <v>0</v>
      </c>
      <c r="M98" s="51">
        <f>IF($B98&gt;0,IF(VLOOKUP($B98,Entries!$C$2:$F$301,4)=M$5,1+MAX(M$5:M97),0),0)</f>
        <v>0</v>
      </c>
      <c r="N98" s="52">
        <f>IF($B98&gt;0,IF(VLOOKUP($B98,Entries!$C$2:$F$301,4)=N$5,1+MAX(N$5:N97),0),0)</f>
        <v>0</v>
      </c>
      <c r="O98" s="52">
        <f>IF($B98&gt;0,IF(VLOOKUP($B98,Entries!$C$2:$F$301,4)=O$5,1+MAX(O$5:O97),0),0)</f>
        <v>0</v>
      </c>
      <c r="P98" s="52">
        <f>IF($B98&gt;0,IF(VLOOKUP($B98,Entries!$C$2:$F$301,4)=P$5,1+MAX(P$5:P97),0),0)</f>
        <v>0</v>
      </c>
      <c r="Q98" s="54">
        <f>IF($B98&gt;0,IF(VLOOKUP($B98,Entries!$C$2:$F$301,4)=Q$5,1+MAX(Q$5:Q97),0),0)</f>
        <v>0</v>
      </c>
    </row>
    <row r="99" spans="1:17" s="46" customFormat="1" ht="13.5" customHeight="1">
      <c r="A99" s="36">
        <v>94</v>
      </c>
      <c r="B99" s="47"/>
      <c r="C99" s="48"/>
      <c r="D99" s="38"/>
      <c r="E99" s="49">
        <f>IF($B99&gt;0,VLOOKUP($B99,Entries!$C$2:$F$301,2),0)</f>
        <v>0</v>
      </c>
      <c r="F99" s="50">
        <f>IF($B99&gt;0,VLOOKUP($B99,Entries!$C$2:$F$301,3),0)</f>
        <v>0</v>
      </c>
      <c r="G99" s="38" t="s">
        <v>14</v>
      </c>
      <c r="H99" s="51">
        <f>IF($B99&gt;0,IF(VLOOKUP($B99,Entries!$C$2:$F$301,4)=H$5,1+MAX(H$5:H98),0),0)</f>
        <v>0</v>
      </c>
      <c r="I99" s="52">
        <f>IF($B99&gt;0,IF(VLOOKUP($B99,Entries!$C$2:$F$301,4)=I$5,1+MAX(I$5:I98),0),0)</f>
        <v>0</v>
      </c>
      <c r="J99" s="52">
        <f>IF($B99&gt;0,IF(VLOOKUP($B99,Entries!$C$2:$F$301,4)=J$5,1+MAX(J$5:J98),0),0)</f>
        <v>0</v>
      </c>
      <c r="K99" s="52">
        <f>IF($B99&gt;0,IF(VLOOKUP($B99,Entries!$C$2:$F$301,4)=K$5,1+MAX(K$5:K98),0),0)</f>
        <v>0</v>
      </c>
      <c r="L99" s="53">
        <f>IF($B99&gt;0,IF(VLOOKUP($B99,Entries!$C$2:$F$301,4)=L$5,1+MAX(L$5:L98),0),0)</f>
        <v>0</v>
      </c>
      <c r="M99" s="51">
        <f>IF($B99&gt;0,IF(VLOOKUP($B99,Entries!$C$2:$F$301,4)=M$5,1+MAX(M$5:M98),0),0)</f>
        <v>0</v>
      </c>
      <c r="N99" s="52">
        <f>IF($B99&gt;0,IF(VLOOKUP($B99,Entries!$C$2:$F$301,4)=N$5,1+MAX(N$5:N98),0),0)</f>
        <v>0</v>
      </c>
      <c r="O99" s="52">
        <f>IF($B99&gt;0,IF(VLOOKUP($B99,Entries!$C$2:$F$301,4)=O$5,1+MAX(O$5:O98),0),0)</f>
        <v>0</v>
      </c>
      <c r="P99" s="52">
        <f>IF($B99&gt;0,IF(VLOOKUP($B99,Entries!$C$2:$F$301,4)=P$5,1+MAX(P$5:P98),0),0)</f>
        <v>0</v>
      </c>
      <c r="Q99" s="54">
        <f>IF($B99&gt;0,IF(VLOOKUP($B99,Entries!$C$2:$F$301,4)=Q$5,1+MAX(Q$5:Q98),0),0)</f>
        <v>0</v>
      </c>
    </row>
    <row r="100" spans="1:17" s="46" customFormat="1" ht="13.5" customHeight="1">
      <c r="A100" s="36">
        <v>95</v>
      </c>
      <c r="B100" s="47"/>
      <c r="C100" s="48"/>
      <c r="D100" s="38"/>
      <c r="E100" s="49">
        <f>IF($B100&gt;0,VLOOKUP($B100,Entries!$C$2:$F$301,2),0)</f>
        <v>0</v>
      </c>
      <c r="F100" s="50">
        <f>IF($B100&gt;0,VLOOKUP($B100,Entries!$C$2:$F$301,3),0)</f>
        <v>0</v>
      </c>
      <c r="G100" s="38" t="s">
        <v>13</v>
      </c>
      <c r="H100" s="51">
        <f>IF($B100&gt;0,IF(VLOOKUP($B100,Entries!$C$2:$F$301,4)=H$5,1+MAX(H$5:H99),0),0)</f>
        <v>0</v>
      </c>
      <c r="I100" s="52">
        <f>IF($B100&gt;0,IF(VLOOKUP($B100,Entries!$C$2:$F$301,4)=I$5,1+MAX(I$5:I99),0),0)</f>
        <v>0</v>
      </c>
      <c r="J100" s="52">
        <f>IF($B100&gt;0,IF(VLOOKUP($B100,Entries!$C$2:$F$301,4)=J$5,1+MAX(J$5:J99),0),0)</f>
        <v>0</v>
      </c>
      <c r="K100" s="52">
        <f>IF($B100&gt;0,IF(VLOOKUP($B100,Entries!$C$2:$F$301,4)=K$5,1+MAX(K$5:K99),0),0)</f>
        <v>0</v>
      </c>
      <c r="L100" s="53">
        <f>IF($B100&gt;0,IF(VLOOKUP($B100,Entries!$C$2:$F$301,4)=L$5,1+MAX(L$5:L99),0),0)</f>
        <v>0</v>
      </c>
      <c r="M100" s="51">
        <f>IF($B100&gt;0,IF(VLOOKUP($B100,Entries!$C$2:$F$301,4)=M$5,1+MAX(M$5:M99),0),0)</f>
        <v>0</v>
      </c>
      <c r="N100" s="52">
        <f>IF($B100&gt;0,IF(VLOOKUP($B100,Entries!$C$2:$F$301,4)=N$5,1+MAX(N$5:N99),0),0)</f>
        <v>0</v>
      </c>
      <c r="O100" s="52">
        <f>IF($B100&gt;0,IF(VLOOKUP($B100,Entries!$C$2:$F$301,4)=O$5,1+MAX(O$5:O99),0),0)</f>
        <v>0</v>
      </c>
      <c r="P100" s="52">
        <f>IF($B100&gt;0,IF(VLOOKUP($B100,Entries!$C$2:$F$301,4)=P$5,1+MAX(P$5:P99),0),0)</f>
        <v>0</v>
      </c>
      <c r="Q100" s="54">
        <f>IF($B100&gt;0,IF(VLOOKUP($B100,Entries!$C$2:$F$301,4)=Q$5,1+MAX(Q$5:Q99),0),0)</f>
        <v>0</v>
      </c>
    </row>
    <row r="101" spans="1:17" s="46" customFormat="1" ht="13.5" customHeight="1">
      <c r="A101" s="36">
        <v>96</v>
      </c>
      <c r="B101" s="47"/>
      <c r="C101" s="48"/>
      <c r="D101" s="38"/>
      <c r="E101" s="49">
        <f>IF($B101&gt;0,VLOOKUP($B101,Entries!$C$2:$F$301,2),0)</f>
        <v>0</v>
      </c>
      <c r="F101" s="50">
        <f>IF($B101&gt;0,VLOOKUP($B101,Entries!$C$2:$F$301,3),0)</f>
        <v>0</v>
      </c>
      <c r="G101" s="38" t="s">
        <v>13</v>
      </c>
      <c r="H101" s="51">
        <f>IF($B101&gt;0,IF(VLOOKUP($B101,Entries!$C$2:$F$301,4)=H$5,1+MAX(H$5:H100),0),0)</f>
        <v>0</v>
      </c>
      <c r="I101" s="52">
        <f>IF($B101&gt;0,IF(VLOOKUP($B101,Entries!$C$2:$F$301,4)=I$5,1+MAX(I$5:I100),0),0)</f>
        <v>0</v>
      </c>
      <c r="J101" s="52">
        <f>IF($B101&gt;0,IF(VLOOKUP($B101,Entries!$C$2:$F$301,4)=J$5,1+MAX(J$5:J100),0),0)</f>
        <v>0</v>
      </c>
      <c r="K101" s="52">
        <f>IF($B101&gt;0,IF(VLOOKUP($B101,Entries!$C$2:$F$301,4)=K$5,1+MAX(K$5:K100),0),0)</f>
        <v>0</v>
      </c>
      <c r="L101" s="53">
        <f>IF($B101&gt;0,IF(VLOOKUP($B101,Entries!$C$2:$F$301,4)=L$5,1+MAX(L$5:L100),0),0)</f>
        <v>0</v>
      </c>
      <c r="M101" s="51">
        <f>IF($B101&gt;0,IF(VLOOKUP($B101,Entries!$C$2:$F$301,4)=M$5,1+MAX(M$5:M100),0),0)</f>
        <v>0</v>
      </c>
      <c r="N101" s="52">
        <f>IF($B101&gt;0,IF(VLOOKUP($B101,Entries!$C$2:$F$301,4)=N$5,1+MAX(N$5:N100),0),0)</f>
        <v>0</v>
      </c>
      <c r="O101" s="52">
        <f>IF($B101&gt;0,IF(VLOOKUP($B101,Entries!$C$2:$F$301,4)=O$5,1+MAX(O$5:O100),0),0)</f>
        <v>0</v>
      </c>
      <c r="P101" s="52">
        <f>IF($B101&gt;0,IF(VLOOKUP($B101,Entries!$C$2:$F$301,4)=P$5,1+MAX(P$5:P100),0),0)</f>
        <v>0</v>
      </c>
      <c r="Q101" s="54">
        <f>IF($B101&gt;0,IF(VLOOKUP($B101,Entries!$C$2:$F$301,4)=Q$5,1+MAX(Q$5:Q100),0),0)</f>
        <v>0</v>
      </c>
    </row>
    <row r="102" spans="1:17" s="46" customFormat="1" ht="13.5" customHeight="1">
      <c r="A102" s="36">
        <v>97</v>
      </c>
      <c r="B102" s="47"/>
      <c r="C102" s="48"/>
      <c r="D102" s="38"/>
      <c r="E102" s="49">
        <f>IF($B102&gt;0,VLOOKUP($B102,Entries!$C$2:$F$301,2),0)</f>
        <v>0</v>
      </c>
      <c r="F102" s="50">
        <f>IF($B102&gt;0,VLOOKUP($B102,Entries!$C$2:$F$301,3),0)</f>
        <v>0</v>
      </c>
      <c r="G102" s="38" t="s">
        <v>27</v>
      </c>
      <c r="H102" s="51">
        <f>IF($B102&gt;0,IF(VLOOKUP($B102,Entries!$C$2:$F$301,4)=H$5,1+MAX(H$5:H101),0),0)</f>
        <v>0</v>
      </c>
      <c r="I102" s="52">
        <f>IF($B102&gt;0,IF(VLOOKUP($B102,Entries!$C$2:$F$301,4)=I$5,1+MAX(I$5:I101),0),0)</f>
        <v>0</v>
      </c>
      <c r="J102" s="52">
        <f>IF($B102&gt;0,IF(VLOOKUP($B102,Entries!$C$2:$F$301,4)=J$5,1+MAX(J$5:J101),0),0)</f>
        <v>0</v>
      </c>
      <c r="K102" s="52">
        <f>IF($B102&gt;0,IF(VLOOKUP($B102,Entries!$C$2:$F$301,4)=K$5,1+MAX(K$5:K101),0),0)</f>
        <v>0</v>
      </c>
      <c r="L102" s="53">
        <f>IF($B102&gt;0,IF(VLOOKUP($B102,Entries!$C$2:$F$301,4)=L$5,1+MAX(L$5:L101),0),0)</f>
        <v>0</v>
      </c>
      <c r="M102" s="51">
        <f>IF($B102&gt;0,IF(VLOOKUP($B102,Entries!$C$2:$F$301,4)=M$5,1+MAX(M$5:M101),0),0)</f>
        <v>0</v>
      </c>
      <c r="N102" s="52">
        <f>IF($B102&gt;0,IF(VLOOKUP($B102,Entries!$C$2:$F$301,4)=N$5,1+MAX(N$5:N101),0),0)</f>
        <v>0</v>
      </c>
      <c r="O102" s="52">
        <f>IF($B102&gt;0,IF(VLOOKUP($B102,Entries!$C$2:$F$301,4)=O$5,1+MAX(O$5:O101),0),0)</f>
        <v>0</v>
      </c>
      <c r="P102" s="52">
        <f>IF($B102&gt;0,IF(VLOOKUP($B102,Entries!$C$2:$F$301,4)=P$5,1+MAX(P$5:P101),0),0)</f>
        <v>0</v>
      </c>
      <c r="Q102" s="54">
        <f>IF($B102&gt;0,IF(VLOOKUP($B102,Entries!$C$2:$F$301,4)=Q$5,1+MAX(Q$5:Q101),0),0)</f>
        <v>0</v>
      </c>
    </row>
    <row r="103" spans="1:17" s="46" customFormat="1" ht="13.5" customHeight="1">
      <c r="A103" s="36">
        <v>98</v>
      </c>
      <c r="B103" s="47"/>
      <c r="C103" s="48"/>
      <c r="D103" s="38"/>
      <c r="E103" s="49">
        <f>IF($B103&gt;0,VLOOKUP($B103,Entries!$C$2:$F$301,2),0)</f>
        <v>0</v>
      </c>
      <c r="F103" s="50">
        <f>IF($B103&gt;0,VLOOKUP($B103,Entries!$C$2:$F$301,3),0)</f>
        <v>0</v>
      </c>
      <c r="G103" s="38" t="s">
        <v>11</v>
      </c>
      <c r="H103" s="51">
        <f>IF($B103&gt;0,IF(VLOOKUP($B103,Entries!$C$2:$F$301,4)=H$5,1+MAX(H$5:H102),0),0)</f>
        <v>0</v>
      </c>
      <c r="I103" s="52">
        <f>IF($B103&gt;0,IF(VLOOKUP($B103,Entries!$C$2:$F$301,4)=I$5,1+MAX(I$5:I102),0),0)</f>
        <v>0</v>
      </c>
      <c r="J103" s="52">
        <f>IF($B103&gt;0,IF(VLOOKUP($B103,Entries!$C$2:$F$301,4)=J$5,1+MAX(J$5:J102),0),0)</f>
        <v>0</v>
      </c>
      <c r="K103" s="52">
        <f>IF($B103&gt;0,IF(VLOOKUP($B103,Entries!$C$2:$F$301,4)=K$5,1+MAX(K$5:K102),0),0)</f>
        <v>0</v>
      </c>
      <c r="L103" s="53">
        <f>IF($B103&gt;0,IF(VLOOKUP($B103,Entries!$C$2:$F$301,4)=L$5,1+MAX(L$5:L102),0),0)</f>
        <v>0</v>
      </c>
      <c r="M103" s="51">
        <f>IF($B103&gt;0,IF(VLOOKUP($B103,Entries!$C$2:$F$301,4)=M$5,1+MAX(M$5:M102),0),0)</f>
        <v>0</v>
      </c>
      <c r="N103" s="52">
        <f>IF($B103&gt;0,IF(VLOOKUP($B103,Entries!$C$2:$F$301,4)=N$5,1+MAX(N$5:N102),0),0)</f>
        <v>0</v>
      </c>
      <c r="O103" s="52">
        <f>IF($B103&gt;0,IF(VLOOKUP($B103,Entries!$C$2:$F$301,4)=O$5,1+MAX(O$5:O102),0),0)</f>
        <v>0</v>
      </c>
      <c r="P103" s="52">
        <f>IF($B103&gt;0,IF(VLOOKUP($B103,Entries!$C$2:$F$301,4)=P$5,1+MAX(P$5:P102),0),0)</f>
        <v>0</v>
      </c>
      <c r="Q103" s="54">
        <f>IF($B103&gt;0,IF(VLOOKUP($B103,Entries!$C$2:$F$301,4)=Q$5,1+MAX(Q$5:Q102),0),0)</f>
        <v>0</v>
      </c>
    </row>
    <row r="104" spans="1:17" s="46" customFormat="1" ht="13.5" customHeight="1">
      <c r="A104" s="36">
        <v>99</v>
      </c>
      <c r="B104" s="47"/>
      <c r="C104" s="48"/>
      <c r="D104" s="38"/>
      <c r="E104" s="49">
        <f>IF($B104&gt;0,VLOOKUP($B104,Entries!$C$2:$F$301,2),0)</f>
        <v>0</v>
      </c>
      <c r="F104" s="50">
        <f>IF($B104&gt;0,VLOOKUP($B104,Entries!$C$2:$F$301,3),0)</f>
        <v>0</v>
      </c>
      <c r="G104" s="38" t="s">
        <v>13</v>
      </c>
      <c r="H104" s="51">
        <f>IF($B104&gt;0,IF(VLOOKUP($B104,Entries!$C$2:$F$301,4)=H$5,1+MAX(H$5:H103),0),0)</f>
        <v>0</v>
      </c>
      <c r="I104" s="52">
        <f>IF($B104&gt;0,IF(VLOOKUP($B104,Entries!$C$2:$F$301,4)=I$5,1+MAX(I$5:I103),0),0)</f>
        <v>0</v>
      </c>
      <c r="J104" s="52">
        <f>IF($B104&gt;0,IF(VLOOKUP($B104,Entries!$C$2:$F$301,4)=J$5,1+MAX(J$5:J103),0),0)</f>
        <v>0</v>
      </c>
      <c r="K104" s="52">
        <f>IF($B104&gt;0,IF(VLOOKUP($B104,Entries!$C$2:$F$301,4)=K$5,1+MAX(K$5:K103),0),0)</f>
        <v>0</v>
      </c>
      <c r="L104" s="53">
        <f>IF($B104&gt;0,IF(VLOOKUP($B104,Entries!$C$2:$F$301,4)=L$5,1+MAX(L$5:L103),0),0)</f>
        <v>0</v>
      </c>
      <c r="M104" s="51">
        <f>IF($B104&gt;0,IF(VLOOKUP($B104,Entries!$C$2:$F$301,4)=M$5,1+MAX(M$5:M103),0),0)</f>
        <v>0</v>
      </c>
      <c r="N104" s="52">
        <f>IF($B104&gt;0,IF(VLOOKUP($B104,Entries!$C$2:$F$301,4)=N$5,1+MAX(N$5:N103),0),0)</f>
        <v>0</v>
      </c>
      <c r="O104" s="52">
        <f>IF($B104&gt;0,IF(VLOOKUP($B104,Entries!$C$2:$F$301,4)=O$5,1+MAX(O$5:O103),0),0)</f>
        <v>0</v>
      </c>
      <c r="P104" s="52">
        <f>IF($B104&gt;0,IF(VLOOKUP($B104,Entries!$C$2:$F$301,4)=P$5,1+MAX(P$5:P103),0),0)</f>
        <v>0</v>
      </c>
      <c r="Q104" s="54">
        <f>IF($B104&gt;0,IF(VLOOKUP($B104,Entries!$C$2:$F$301,4)=Q$5,1+MAX(Q$5:Q103),0),0)</f>
        <v>0</v>
      </c>
    </row>
    <row r="105" spans="1:17" s="46" customFormat="1" ht="13.5" customHeight="1">
      <c r="A105" s="36">
        <v>100</v>
      </c>
      <c r="B105" s="47"/>
      <c r="C105" s="48"/>
      <c r="D105" s="38"/>
      <c r="E105" s="49">
        <f>IF($B105&gt;0,VLOOKUP($B105,Entries!$C$2:$F$301,2),0)</f>
        <v>0</v>
      </c>
      <c r="F105" s="50">
        <f>IF($B105&gt;0,VLOOKUP($B105,Entries!$C$2:$F$301,3),0)</f>
        <v>0</v>
      </c>
      <c r="G105" s="38" t="s">
        <v>13</v>
      </c>
      <c r="H105" s="51">
        <f>IF($B105&gt;0,IF(VLOOKUP($B105,Entries!$C$2:$F$301,4)=H$5,1+MAX(H$5:H104),0),0)</f>
        <v>0</v>
      </c>
      <c r="I105" s="52">
        <f>IF($B105&gt;0,IF(VLOOKUP($B105,Entries!$C$2:$F$301,4)=I$5,1+MAX(I$5:I104),0),0)</f>
        <v>0</v>
      </c>
      <c r="J105" s="52">
        <f>IF($B105&gt;0,IF(VLOOKUP($B105,Entries!$C$2:$F$301,4)=J$5,1+MAX(J$5:J104),0),0)</f>
        <v>0</v>
      </c>
      <c r="K105" s="52">
        <f>IF($B105&gt;0,IF(VLOOKUP($B105,Entries!$C$2:$F$301,4)=K$5,1+MAX(K$5:K104),0),0)</f>
        <v>0</v>
      </c>
      <c r="L105" s="53">
        <f>IF($B105&gt;0,IF(VLOOKUP($B105,Entries!$C$2:$F$301,4)=L$5,1+MAX(L$5:L104),0),0)</f>
        <v>0</v>
      </c>
      <c r="M105" s="51">
        <f>IF($B105&gt;0,IF(VLOOKUP($B105,Entries!$C$2:$F$301,4)=M$5,1+MAX(M$5:M104),0),0)</f>
        <v>0</v>
      </c>
      <c r="N105" s="52">
        <f>IF($B105&gt;0,IF(VLOOKUP($B105,Entries!$C$2:$F$301,4)=N$5,1+MAX(N$5:N104),0),0)</f>
        <v>0</v>
      </c>
      <c r="O105" s="52">
        <f>IF($B105&gt;0,IF(VLOOKUP($B105,Entries!$C$2:$F$301,4)=O$5,1+MAX(O$5:O104),0),0)</f>
        <v>0</v>
      </c>
      <c r="P105" s="52">
        <f>IF($B105&gt;0,IF(VLOOKUP($B105,Entries!$C$2:$F$301,4)=P$5,1+MAX(P$5:P104),0),0)</f>
        <v>0</v>
      </c>
      <c r="Q105" s="54">
        <f>IF($B105&gt;0,IF(VLOOKUP($B105,Entries!$C$2:$F$301,4)=Q$5,1+MAX(Q$5:Q104),0),0)</f>
        <v>0</v>
      </c>
    </row>
    <row r="106" spans="1:17" s="46" customFormat="1" ht="13.5" customHeight="1">
      <c r="A106" s="36">
        <v>101</v>
      </c>
      <c r="B106" s="47"/>
      <c r="C106" s="48"/>
      <c r="D106" s="38"/>
      <c r="E106" s="49">
        <f>IF($B106&gt;0,VLOOKUP($B106,Entries!$C$2:$F$301,2),0)</f>
        <v>0</v>
      </c>
      <c r="F106" s="50">
        <f>IF($B106&gt;0,VLOOKUP($B106,Entries!$C$2:$F$301,3),0)</f>
        <v>0</v>
      </c>
      <c r="G106" s="38" t="s">
        <v>28</v>
      </c>
      <c r="H106" s="51">
        <f>IF($B106&gt;0,IF(VLOOKUP($B106,Entries!$C$2:$F$301,4)=H$5,1+MAX(H$5:H105),0),0)</f>
        <v>0</v>
      </c>
      <c r="I106" s="52">
        <f>IF($B106&gt;0,IF(VLOOKUP($B106,Entries!$C$2:$F$301,4)=I$5,1+MAX(I$5:I105),0),0)</f>
        <v>0</v>
      </c>
      <c r="J106" s="52">
        <f>IF($B106&gt;0,IF(VLOOKUP($B106,Entries!$C$2:$F$301,4)=J$5,1+MAX(J$5:J105),0),0)</f>
        <v>0</v>
      </c>
      <c r="K106" s="52">
        <f>IF($B106&gt;0,IF(VLOOKUP($B106,Entries!$C$2:$F$301,4)=K$5,1+MAX(K$5:K105),0),0)</f>
        <v>0</v>
      </c>
      <c r="L106" s="53">
        <f>IF($B106&gt;0,IF(VLOOKUP($B106,Entries!$C$2:$F$301,4)=L$5,1+MAX(L$5:L105),0),0)</f>
        <v>0</v>
      </c>
      <c r="M106" s="51">
        <f>IF($B106&gt;0,IF(VLOOKUP($B106,Entries!$C$2:$F$301,4)=M$5,1+MAX(M$5:M105),0),0)</f>
        <v>0</v>
      </c>
      <c r="N106" s="52">
        <f>IF($B106&gt;0,IF(VLOOKUP($B106,Entries!$C$2:$F$301,4)=N$5,1+MAX(N$5:N105),0),0)</f>
        <v>0</v>
      </c>
      <c r="O106" s="52">
        <f>IF($B106&gt;0,IF(VLOOKUP($B106,Entries!$C$2:$F$301,4)=O$5,1+MAX(O$5:O105),0),0)</f>
        <v>0</v>
      </c>
      <c r="P106" s="52">
        <f>IF($B106&gt;0,IF(VLOOKUP($B106,Entries!$C$2:$F$301,4)=P$5,1+MAX(P$5:P105),0),0)</f>
        <v>0</v>
      </c>
      <c r="Q106" s="54">
        <f>IF($B106&gt;0,IF(VLOOKUP($B106,Entries!$C$2:$F$301,4)=Q$5,1+MAX(Q$5:Q105),0),0)</f>
        <v>0</v>
      </c>
    </row>
    <row r="107" spans="1:17" s="46" customFormat="1" ht="13.5" customHeight="1">
      <c r="A107" s="36">
        <v>102</v>
      </c>
      <c r="B107" s="47"/>
      <c r="C107" s="48"/>
      <c r="D107" s="38"/>
      <c r="E107" s="49">
        <f>IF($B107&gt;0,VLOOKUP($B107,Entries!$C$2:$F$301,2),0)</f>
        <v>0</v>
      </c>
      <c r="F107" s="50">
        <f>IF($B107&gt;0,VLOOKUP($B107,Entries!$C$2:$F$301,3),0)</f>
        <v>0</v>
      </c>
      <c r="G107" s="38" t="s">
        <v>12</v>
      </c>
      <c r="H107" s="51">
        <f>IF($B107&gt;0,IF(VLOOKUP($B107,Entries!$C$2:$F$301,4)=H$5,1+MAX(H$5:H106),0),0)</f>
        <v>0</v>
      </c>
      <c r="I107" s="52">
        <f>IF($B107&gt;0,IF(VLOOKUP($B107,Entries!$C$2:$F$301,4)=I$5,1+MAX(I$5:I106),0),0)</f>
        <v>0</v>
      </c>
      <c r="J107" s="52">
        <f>IF($B107&gt;0,IF(VLOOKUP($B107,Entries!$C$2:$F$301,4)=J$5,1+MAX(J$5:J106),0),0)</f>
        <v>0</v>
      </c>
      <c r="K107" s="52">
        <f>IF($B107&gt;0,IF(VLOOKUP($B107,Entries!$C$2:$F$301,4)=K$5,1+MAX(K$5:K106),0),0)</f>
        <v>0</v>
      </c>
      <c r="L107" s="53">
        <f>IF($B107&gt;0,IF(VLOOKUP($B107,Entries!$C$2:$F$301,4)=L$5,1+MAX(L$5:L106),0),0)</f>
        <v>0</v>
      </c>
      <c r="M107" s="51">
        <f>IF($B107&gt;0,IF(VLOOKUP($B107,Entries!$C$2:$F$301,4)=M$5,1+MAX(M$5:M106),0),0)</f>
        <v>0</v>
      </c>
      <c r="N107" s="52">
        <f>IF($B107&gt;0,IF(VLOOKUP($B107,Entries!$C$2:$F$301,4)=N$5,1+MAX(N$5:N106),0),0)</f>
        <v>0</v>
      </c>
      <c r="O107" s="52">
        <f>IF($B107&gt;0,IF(VLOOKUP($B107,Entries!$C$2:$F$301,4)=O$5,1+MAX(O$5:O106),0),0)</f>
        <v>0</v>
      </c>
      <c r="P107" s="52">
        <f>IF($B107&gt;0,IF(VLOOKUP($B107,Entries!$C$2:$F$301,4)=P$5,1+MAX(P$5:P106),0),0)</f>
        <v>0</v>
      </c>
      <c r="Q107" s="54">
        <f>IF($B107&gt;0,IF(VLOOKUP($B107,Entries!$C$2:$F$301,4)=Q$5,1+MAX(Q$5:Q106),0),0)</f>
        <v>0</v>
      </c>
    </row>
    <row r="108" spans="1:17" s="46" customFormat="1" ht="13.5" customHeight="1">
      <c r="A108" s="36">
        <v>103</v>
      </c>
      <c r="B108" s="47"/>
      <c r="C108" s="48"/>
      <c r="D108" s="38"/>
      <c r="E108" s="49">
        <f>IF($B108&gt;0,VLOOKUP($B108,Entries!$C$2:$F$301,2),0)</f>
        <v>0</v>
      </c>
      <c r="F108" s="50">
        <f>IF($B108&gt;0,VLOOKUP($B108,Entries!$C$2:$F$301,3),0)</f>
        <v>0</v>
      </c>
      <c r="G108" s="38" t="s">
        <v>13</v>
      </c>
      <c r="H108" s="51">
        <f>IF($B108&gt;0,IF(VLOOKUP($B108,Entries!$C$2:$F$301,4)=H$5,1+MAX(H$5:H107),0),0)</f>
        <v>0</v>
      </c>
      <c r="I108" s="52">
        <f>IF($B108&gt;0,IF(VLOOKUP($B108,Entries!$C$2:$F$301,4)=I$5,1+MAX(I$5:I107),0),0)</f>
        <v>0</v>
      </c>
      <c r="J108" s="52">
        <f>IF($B108&gt;0,IF(VLOOKUP($B108,Entries!$C$2:$F$301,4)=J$5,1+MAX(J$5:J107),0),0)</f>
        <v>0</v>
      </c>
      <c r="K108" s="52">
        <f>IF($B108&gt;0,IF(VLOOKUP($B108,Entries!$C$2:$F$301,4)=K$5,1+MAX(K$5:K107),0),0)</f>
        <v>0</v>
      </c>
      <c r="L108" s="53">
        <f>IF($B108&gt;0,IF(VLOOKUP($B108,Entries!$C$2:$F$301,4)=L$5,1+MAX(L$5:L107),0),0)</f>
        <v>0</v>
      </c>
      <c r="M108" s="51">
        <f>IF($B108&gt;0,IF(VLOOKUP($B108,Entries!$C$2:$F$301,4)=M$5,1+MAX(M$5:M107),0),0)</f>
        <v>0</v>
      </c>
      <c r="N108" s="52">
        <f>IF($B108&gt;0,IF(VLOOKUP($B108,Entries!$C$2:$F$301,4)=N$5,1+MAX(N$5:N107),0),0)</f>
        <v>0</v>
      </c>
      <c r="O108" s="52">
        <f>IF($B108&gt;0,IF(VLOOKUP($B108,Entries!$C$2:$F$301,4)=O$5,1+MAX(O$5:O107),0),0)</f>
        <v>0</v>
      </c>
      <c r="P108" s="52">
        <f>IF($B108&gt;0,IF(VLOOKUP($B108,Entries!$C$2:$F$301,4)=P$5,1+MAX(P$5:P107),0),0)</f>
        <v>0</v>
      </c>
      <c r="Q108" s="54">
        <f>IF($B108&gt;0,IF(VLOOKUP($B108,Entries!$C$2:$F$301,4)=Q$5,1+MAX(Q$5:Q107),0),0)</f>
        <v>0</v>
      </c>
    </row>
    <row r="109" spans="1:17" s="46" customFormat="1" ht="13.5" customHeight="1">
      <c r="A109" s="36">
        <v>104</v>
      </c>
      <c r="B109" s="47"/>
      <c r="C109" s="48"/>
      <c r="D109" s="38"/>
      <c r="E109" s="49">
        <f>IF($B109&gt;0,VLOOKUP($B109,Entries!$C$2:$F$301,2),0)</f>
        <v>0</v>
      </c>
      <c r="F109" s="50">
        <f>IF($B109&gt;0,VLOOKUP($B109,Entries!$C$2:$F$301,3),0)</f>
        <v>0</v>
      </c>
      <c r="G109" s="38" t="s">
        <v>13</v>
      </c>
      <c r="H109" s="51">
        <f>IF($B109&gt;0,IF(VLOOKUP($B109,Entries!$C$2:$F$301,4)=H$5,1+MAX(H$5:H108),0),0)</f>
        <v>0</v>
      </c>
      <c r="I109" s="52">
        <f>IF($B109&gt;0,IF(VLOOKUP($B109,Entries!$C$2:$F$301,4)=I$5,1+MAX(I$5:I108),0),0)</f>
        <v>0</v>
      </c>
      <c r="J109" s="52">
        <f>IF($B109&gt;0,IF(VLOOKUP($B109,Entries!$C$2:$F$301,4)=J$5,1+MAX(J$5:J108),0),0)</f>
        <v>0</v>
      </c>
      <c r="K109" s="52">
        <f>IF($B109&gt;0,IF(VLOOKUP($B109,Entries!$C$2:$F$301,4)=K$5,1+MAX(K$5:K108),0),0)</f>
        <v>0</v>
      </c>
      <c r="L109" s="53">
        <f>IF($B109&gt;0,IF(VLOOKUP($B109,Entries!$C$2:$F$301,4)=L$5,1+MAX(L$5:L108),0),0)</f>
        <v>0</v>
      </c>
      <c r="M109" s="51">
        <f>IF($B109&gt;0,IF(VLOOKUP($B109,Entries!$C$2:$F$301,4)=M$5,1+MAX(M$5:M108),0),0)</f>
        <v>0</v>
      </c>
      <c r="N109" s="52">
        <f>IF($B109&gt;0,IF(VLOOKUP($B109,Entries!$C$2:$F$301,4)=N$5,1+MAX(N$5:N108),0),0)</f>
        <v>0</v>
      </c>
      <c r="O109" s="52">
        <f>IF($B109&gt;0,IF(VLOOKUP($B109,Entries!$C$2:$F$301,4)=O$5,1+MAX(O$5:O108),0),0)</f>
        <v>0</v>
      </c>
      <c r="P109" s="52">
        <f>IF($B109&gt;0,IF(VLOOKUP($B109,Entries!$C$2:$F$301,4)=P$5,1+MAX(P$5:P108),0),0)</f>
        <v>0</v>
      </c>
      <c r="Q109" s="54">
        <f>IF($B109&gt;0,IF(VLOOKUP($B109,Entries!$C$2:$F$301,4)=Q$5,1+MAX(Q$5:Q108),0),0)</f>
        <v>0</v>
      </c>
    </row>
    <row r="110" spans="1:17" s="46" customFormat="1" ht="13.5" customHeight="1">
      <c r="A110" s="36">
        <v>105</v>
      </c>
      <c r="B110" s="47"/>
      <c r="C110" s="48"/>
      <c r="D110" s="38"/>
      <c r="E110" s="49">
        <f>IF($B110&gt;0,VLOOKUP($B110,Entries!$C$2:$F$301,2),0)</f>
        <v>0</v>
      </c>
      <c r="F110" s="50">
        <f>IF($B110&gt;0,VLOOKUP($B110,Entries!$C$2:$F$301,3),0)</f>
        <v>0</v>
      </c>
      <c r="G110" s="38" t="s">
        <v>13</v>
      </c>
      <c r="H110" s="51">
        <f>IF($B110&gt;0,IF(VLOOKUP($B110,Entries!$C$2:$F$301,4)=H$5,1+MAX(H$5:H109),0),0)</f>
        <v>0</v>
      </c>
      <c r="I110" s="52">
        <f>IF($B110&gt;0,IF(VLOOKUP($B110,Entries!$C$2:$F$301,4)=I$5,1+MAX(I$5:I109),0),0)</f>
        <v>0</v>
      </c>
      <c r="J110" s="52">
        <f>IF($B110&gt;0,IF(VLOOKUP($B110,Entries!$C$2:$F$301,4)=J$5,1+MAX(J$5:J109),0),0)</f>
        <v>0</v>
      </c>
      <c r="K110" s="52">
        <f>IF($B110&gt;0,IF(VLOOKUP($B110,Entries!$C$2:$F$301,4)=K$5,1+MAX(K$5:K109),0),0)</f>
        <v>0</v>
      </c>
      <c r="L110" s="53">
        <f>IF($B110&gt;0,IF(VLOOKUP($B110,Entries!$C$2:$F$301,4)=L$5,1+MAX(L$5:L109),0),0)</f>
        <v>0</v>
      </c>
      <c r="M110" s="51">
        <f>IF($B110&gt;0,IF(VLOOKUP($B110,Entries!$C$2:$F$301,4)=M$5,1+MAX(M$5:M109),0),0)</f>
        <v>0</v>
      </c>
      <c r="N110" s="52">
        <f>IF($B110&gt;0,IF(VLOOKUP($B110,Entries!$C$2:$F$301,4)=N$5,1+MAX(N$5:N109),0),0)</f>
        <v>0</v>
      </c>
      <c r="O110" s="52">
        <f>IF($B110&gt;0,IF(VLOOKUP($B110,Entries!$C$2:$F$301,4)=O$5,1+MAX(O$5:O109),0),0)</f>
        <v>0</v>
      </c>
      <c r="P110" s="52">
        <f>IF($B110&gt;0,IF(VLOOKUP($B110,Entries!$C$2:$F$301,4)=P$5,1+MAX(P$5:P109),0),0)</f>
        <v>0</v>
      </c>
      <c r="Q110" s="54">
        <f>IF($B110&gt;0,IF(VLOOKUP($B110,Entries!$C$2:$F$301,4)=Q$5,1+MAX(Q$5:Q109),0),0)</f>
        <v>0</v>
      </c>
    </row>
    <row r="111" spans="1:17" s="46" customFormat="1" ht="13.5" customHeight="1">
      <c r="A111" s="36">
        <v>106</v>
      </c>
      <c r="B111" s="47"/>
      <c r="C111" s="48"/>
      <c r="D111" s="38"/>
      <c r="E111" s="49">
        <f>IF($B111&gt;0,VLOOKUP($B111,Entries!$C$2:$F$301,2),0)</f>
        <v>0</v>
      </c>
      <c r="F111" s="50">
        <f>IF($B111&gt;0,VLOOKUP($B111,Entries!$C$2:$F$301,3),0)</f>
        <v>0</v>
      </c>
      <c r="G111" s="38" t="s">
        <v>12</v>
      </c>
      <c r="H111" s="51">
        <f>IF($B111&gt;0,IF(VLOOKUP($B111,Entries!$C$2:$F$301,4)=H$5,1+MAX(H$5:H110),0),0)</f>
        <v>0</v>
      </c>
      <c r="I111" s="52">
        <f>IF($B111&gt;0,IF(VLOOKUP($B111,Entries!$C$2:$F$301,4)=I$5,1+MAX(I$5:I110),0),0)</f>
        <v>0</v>
      </c>
      <c r="J111" s="52">
        <f>IF($B111&gt;0,IF(VLOOKUP($B111,Entries!$C$2:$F$301,4)=J$5,1+MAX(J$5:J110),0),0)</f>
        <v>0</v>
      </c>
      <c r="K111" s="52">
        <f>IF($B111&gt;0,IF(VLOOKUP($B111,Entries!$C$2:$F$301,4)=K$5,1+MAX(K$5:K110),0),0)</f>
        <v>0</v>
      </c>
      <c r="L111" s="53">
        <f>IF($B111&gt;0,IF(VLOOKUP($B111,Entries!$C$2:$F$301,4)=L$5,1+MAX(L$5:L110),0),0)</f>
        <v>0</v>
      </c>
      <c r="M111" s="51">
        <f>IF($B111&gt;0,IF(VLOOKUP($B111,Entries!$C$2:$F$301,4)=M$5,1+MAX(M$5:M110),0),0)</f>
        <v>0</v>
      </c>
      <c r="N111" s="52">
        <f>IF($B111&gt;0,IF(VLOOKUP($B111,Entries!$C$2:$F$301,4)=N$5,1+MAX(N$5:N110),0),0)</f>
        <v>0</v>
      </c>
      <c r="O111" s="52">
        <f>IF($B111&gt;0,IF(VLOOKUP($B111,Entries!$C$2:$F$301,4)=O$5,1+MAX(O$5:O110),0),0)</f>
        <v>0</v>
      </c>
      <c r="P111" s="52">
        <f>IF($B111&gt;0,IF(VLOOKUP($B111,Entries!$C$2:$F$301,4)=P$5,1+MAX(P$5:P110),0),0)</f>
        <v>0</v>
      </c>
      <c r="Q111" s="54">
        <f>IF($B111&gt;0,IF(VLOOKUP($B111,Entries!$C$2:$F$301,4)=Q$5,1+MAX(Q$5:Q110),0),0)</f>
        <v>0</v>
      </c>
    </row>
    <row r="112" spans="1:17" s="46" customFormat="1" ht="13.5" customHeight="1">
      <c r="A112" s="36">
        <v>107</v>
      </c>
      <c r="B112" s="47"/>
      <c r="C112" s="48"/>
      <c r="D112" s="38"/>
      <c r="E112" s="49">
        <f>IF($B112&gt;0,VLOOKUP($B112,Entries!$C$2:$F$301,2),0)</f>
        <v>0</v>
      </c>
      <c r="F112" s="50">
        <f>IF($B112&gt;0,VLOOKUP($B112,Entries!$C$2:$F$301,3),0)</f>
        <v>0</v>
      </c>
      <c r="G112" s="38" t="s">
        <v>11</v>
      </c>
      <c r="H112" s="51">
        <f>IF($B112&gt;0,IF(VLOOKUP($B112,Entries!$C$2:$F$301,4)=H$5,1+MAX(H$5:H111),0),0)</f>
        <v>0</v>
      </c>
      <c r="I112" s="52">
        <f>IF($B112&gt;0,IF(VLOOKUP($B112,Entries!$C$2:$F$301,4)=I$5,1+MAX(I$5:I111),0),0)</f>
        <v>0</v>
      </c>
      <c r="J112" s="52">
        <f>IF($B112&gt;0,IF(VLOOKUP($B112,Entries!$C$2:$F$301,4)=J$5,1+MAX(J$5:J111),0),0)</f>
        <v>0</v>
      </c>
      <c r="K112" s="52">
        <f>IF($B112&gt;0,IF(VLOOKUP($B112,Entries!$C$2:$F$301,4)=K$5,1+MAX(K$5:K111),0),0)</f>
        <v>0</v>
      </c>
      <c r="L112" s="53">
        <f>IF($B112&gt;0,IF(VLOOKUP($B112,Entries!$C$2:$F$301,4)=L$5,1+MAX(L$5:L111),0),0)</f>
        <v>0</v>
      </c>
      <c r="M112" s="51">
        <f>IF($B112&gt;0,IF(VLOOKUP($B112,Entries!$C$2:$F$301,4)=M$5,1+MAX(M$5:M111),0),0)</f>
        <v>0</v>
      </c>
      <c r="N112" s="52">
        <f>IF($B112&gt;0,IF(VLOOKUP($B112,Entries!$C$2:$F$301,4)=N$5,1+MAX(N$5:N111),0),0)</f>
        <v>0</v>
      </c>
      <c r="O112" s="52">
        <f>IF($B112&gt;0,IF(VLOOKUP($B112,Entries!$C$2:$F$301,4)=O$5,1+MAX(O$5:O111),0),0)</f>
        <v>0</v>
      </c>
      <c r="P112" s="52">
        <f>IF($B112&gt;0,IF(VLOOKUP($B112,Entries!$C$2:$F$301,4)=P$5,1+MAX(P$5:P111),0),0)</f>
        <v>0</v>
      </c>
      <c r="Q112" s="54">
        <f>IF($B112&gt;0,IF(VLOOKUP($B112,Entries!$C$2:$F$301,4)=Q$5,1+MAX(Q$5:Q111),0),0)</f>
        <v>0</v>
      </c>
    </row>
    <row r="113" spans="1:17" s="46" customFormat="1" ht="13.5" customHeight="1">
      <c r="A113" s="36">
        <v>108</v>
      </c>
      <c r="B113" s="47"/>
      <c r="C113" s="48"/>
      <c r="D113" s="38"/>
      <c r="E113" s="49">
        <f>IF($B113&gt;0,VLOOKUP($B113,Entries!$C$2:$F$301,2),0)</f>
        <v>0</v>
      </c>
      <c r="F113" s="50">
        <f>IF($B113&gt;0,VLOOKUP($B113,Entries!$C$2:$F$301,3),0)</f>
        <v>0</v>
      </c>
      <c r="G113" s="38" t="s">
        <v>12</v>
      </c>
      <c r="H113" s="51">
        <f>IF($B113&gt;0,IF(VLOOKUP($B113,Entries!$C$2:$F$301,4)=H$5,1+MAX(H$5:H112),0),0)</f>
        <v>0</v>
      </c>
      <c r="I113" s="52">
        <f>IF($B113&gt;0,IF(VLOOKUP($B113,Entries!$C$2:$F$301,4)=I$5,1+MAX(I$5:I112),0),0)</f>
        <v>0</v>
      </c>
      <c r="J113" s="52">
        <f>IF($B113&gt;0,IF(VLOOKUP($B113,Entries!$C$2:$F$301,4)=J$5,1+MAX(J$5:J112),0),0)</f>
        <v>0</v>
      </c>
      <c r="K113" s="52">
        <f>IF($B113&gt;0,IF(VLOOKUP($B113,Entries!$C$2:$F$301,4)=K$5,1+MAX(K$5:K112),0),0)</f>
        <v>0</v>
      </c>
      <c r="L113" s="53">
        <f>IF($B113&gt;0,IF(VLOOKUP($B113,Entries!$C$2:$F$301,4)=L$5,1+MAX(L$5:L112),0),0)</f>
        <v>0</v>
      </c>
      <c r="M113" s="51">
        <f>IF($B113&gt;0,IF(VLOOKUP($B113,Entries!$C$2:$F$301,4)=M$5,1+MAX(M$5:M112),0),0)</f>
        <v>0</v>
      </c>
      <c r="N113" s="52">
        <f>IF($B113&gt;0,IF(VLOOKUP($B113,Entries!$C$2:$F$301,4)=N$5,1+MAX(N$5:N112),0),0)</f>
        <v>0</v>
      </c>
      <c r="O113" s="52">
        <f>IF($B113&gt;0,IF(VLOOKUP($B113,Entries!$C$2:$F$301,4)=O$5,1+MAX(O$5:O112),0),0)</f>
        <v>0</v>
      </c>
      <c r="P113" s="52">
        <f>IF($B113&gt;0,IF(VLOOKUP($B113,Entries!$C$2:$F$301,4)=P$5,1+MAX(P$5:P112),0),0)</f>
        <v>0</v>
      </c>
      <c r="Q113" s="54">
        <f>IF($B113&gt;0,IF(VLOOKUP($B113,Entries!$C$2:$F$301,4)=Q$5,1+MAX(Q$5:Q112),0),0)</f>
        <v>0</v>
      </c>
    </row>
    <row r="114" spans="1:17" s="46" customFormat="1" ht="13.5" customHeight="1">
      <c r="A114" s="36">
        <v>109</v>
      </c>
      <c r="B114" s="47"/>
      <c r="C114" s="48"/>
      <c r="D114" s="38"/>
      <c r="E114" s="49">
        <f>IF($B114&gt;0,VLOOKUP($B114,Entries!$C$2:$F$301,2),0)</f>
        <v>0</v>
      </c>
      <c r="F114" s="50">
        <f>IF($B114&gt;0,VLOOKUP($B114,Entries!$C$2:$F$301,3),0)</f>
        <v>0</v>
      </c>
      <c r="G114" s="38" t="s">
        <v>28</v>
      </c>
      <c r="H114" s="51">
        <f>IF($B114&gt;0,IF(VLOOKUP($B114,Entries!$C$2:$F$301,4)=H$5,1+MAX(H$5:H113),0),0)</f>
        <v>0</v>
      </c>
      <c r="I114" s="52">
        <f>IF($B114&gt;0,IF(VLOOKUP($B114,Entries!$C$2:$F$301,4)=I$5,1+MAX(I$5:I113),0),0)</f>
        <v>0</v>
      </c>
      <c r="J114" s="52">
        <f>IF($B114&gt;0,IF(VLOOKUP($B114,Entries!$C$2:$F$301,4)=J$5,1+MAX(J$5:J113),0),0)</f>
        <v>0</v>
      </c>
      <c r="K114" s="52">
        <f>IF($B114&gt;0,IF(VLOOKUP($B114,Entries!$C$2:$F$301,4)=K$5,1+MAX(K$5:K113),0),0)</f>
        <v>0</v>
      </c>
      <c r="L114" s="53">
        <f>IF($B114&gt;0,IF(VLOOKUP($B114,Entries!$C$2:$F$301,4)=L$5,1+MAX(L$5:L113),0),0)</f>
        <v>0</v>
      </c>
      <c r="M114" s="51">
        <f>IF($B114&gt;0,IF(VLOOKUP($B114,Entries!$C$2:$F$301,4)=M$5,1+MAX(M$5:M113),0),0)</f>
        <v>0</v>
      </c>
      <c r="N114" s="52">
        <f>IF($B114&gt;0,IF(VLOOKUP($B114,Entries!$C$2:$F$301,4)=N$5,1+MAX(N$5:N113),0),0)</f>
        <v>0</v>
      </c>
      <c r="O114" s="52">
        <f>IF($B114&gt;0,IF(VLOOKUP($B114,Entries!$C$2:$F$301,4)=O$5,1+MAX(O$5:O113),0),0)</f>
        <v>0</v>
      </c>
      <c r="P114" s="52">
        <f>IF($B114&gt;0,IF(VLOOKUP($B114,Entries!$C$2:$F$301,4)=P$5,1+MAX(P$5:P113),0),0)</f>
        <v>0</v>
      </c>
      <c r="Q114" s="54">
        <f>IF($B114&gt;0,IF(VLOOKUP($B114,Entries!$C$2:$F$301,4)=Q$5,1+MAX(Q$5:Q113),0),0)</f>
        <v>0</v>
      </c>
    </row>
    <row r="115" spans="1:17" s="46" customFormat="1" ht="13.5" customHeight="1">
      <c r="A115" s="36">
        <v>110</v>
      </c>
      <c r="B115" s="47"/>
      <c r="C115" s="48"/>
      <c r="D115" s="38"/>
      <c r="E115" s="49">
        <f>IF($B115&gt;0,VLOOKUP($B115,Entries!$C$2:$F$301,2),0)</f>
        <v>0</v>
      </c>
      <c r="F115" s="50">
        <f>IF($B115&gt;0,VLOOKUP($B115,Entries!$C$2:$F$301,3),0)</f>
        <v>0</v>
      </c>
      <c r="G115" s="38" t="s">
        <v>12</v>
      </c>
      <c r="H115" s="51">
        <f>IF($B115&gt;0,IF(VLOOKUP($B115,Entries!$C$2:$F$301,4)=H$5,1+MAX(H$5:H114),0),0)</f>
        <v>0</v>
      </c>
      <c r="I115" s="52">
        <f>IF($B115&gt;0,IF(VLOOKUP($B115,Entries!$C$2:$F$301,4)=I$5,1+MAX(I$5:I114),0),0)</f>
        <v>0</v>
      </c>
      <c r="J115" s="52">
        <f>IF($B115&gt;0,IF(VLOOKUP($B115,Entries!$C$2:$F$301,4)=J$5,1+MAX(J$5:J114),0),0)</f>
        <v>0</v>
      </c>
      <c r="K115" s="52">
        <f>IF($B115&gt;0,IF(VLOOKUP($B115,Entries!$C$2:$F$301,4)=K$5,1+MAX(K$5:K114),0),0)</f>
        <v>0</v>
      </c>
      <c r="L115" s="53">
        <f>IF($B115&gt;0,IF(VLOOKUP($B115,Entries!$C$2:$F$301,4)=L$5,1+MAX(L$5:L114),0),0)</f>
        <v>0</v>
      </c>
      <c r="M115" s="51">
        <f>IF($B115&gt;0,IF(VLOOKUP($B115,Entries!$C$2:$F$301,4)=M$5,1+MAX(M$5:M114),0),0)</f>
        <v>0</v>
      </c>
      <c r="N115" s="52">
        <f>IF($B115&gt;0,IF(VLOOKUP($B115,Entries!$C$2:$F$301,4)=N$5,1+MAX(N$5:N114),0),0)</f>
        <v>0</v>
      </c>
      <c r="O115" s="52">
        <f>IF($B115&gt;0,IF(VLOOKUP($B115,Entries!$C$2:$F$301,4)=O$5,1+MAX(O$5:O114),0),0)</f>
        <v>0</v>
      </c>
      <c r="P115" s="52">
        <f>IF($B115&gt;0,IF(VLOOKUP($B115,Entries!$C$2:$F$301,4)=P$5,1+MAX(P$5:P114),0),0)</f>
        <v>0</v>
      </c>
      <c r="Q115" s="54">
        <f>IF($B115&gt;0,IF(VLOOKUP($B115,Entries!$C$2:$F$301,4)=Q$5,1+MAX(Q$5:Q114),0),0)</f>
        <v>0</v>
      </c>
    </row>
    <row r="116" spans="1:17" s="46" customFormat="1" ht="13.5" customHeight="1">
      <c r="A116" s="36">
        <v>111</v>
      </c>
      <c r="B116" s="47"/>
      <c r="C116" s="48"/>
      <c r="D116" s="38"/>
      <c r="E116" s="49">
        <f>IF($B116&gt;0,VLOOKUP($B116,Entries!$C$2:$F$301,2),0)</f>
        <v>0</v>
      </c>
      <c r="F116" s="50">
        <f>IF($B116&gt;0,VLOOKUP($B116,Entries!$C$2:$F$301,3),0)</f>
        <v>0</v>
      </c>
      <c r="G116" s="38" t="s">
        <v>28</v>
      </c>
      <c r="H116" s="51">
        <f>IF($B116&gt;0,IF(VLOOKUP($B116,Entries!$C$2:$F$301,4)=H$5,1+MAX(H$5:H115),0),0)</f>
        <v>0</v>
      </c>
      <c r="I116" s="52">
        <f>IF($B116&gt;0,IF(VLOOKUP($B116,Entries!$C$2:$F$301,4)=I$5,1+MAX(I$5:I115),0),0)</f>
        <v>0</v>
      </c>
      <c r="J116" s="52">
        <f>IF($B116&gt;0,IF(VLOOKUP($B116,Entries!$C$2:$F$301,4)=J$5,1+MAX(J$5:J115),0),0)</f>
        <v>0</v>
      </c>
      <c r="K116" s="52">
        <f>IF($B116&gt;0,IF(VLOOKUP($B116,Entries!$C$2:$F$301,4)=K$5,1+MAX(K$5:K115),0),0)</f>
        <v>0</v>
      </c>
      <c r="L116" s="53">
        <f>IF($B116&gt;0,IF(VLOOKUP($B116,Entries!$C$2:$F$301,4)=L$5,1+MAX(L$5:L115),0),0)</f>
        <v>0</v>
      </c>
      <c r="M116" s="51">
        <f>IF($B116&gt;0,IF(VLOOKUP($B116,Entries!$C$2:$F$301,4)=M$5,1+MAX(M$5:M115),0),0)</f>
        <v>0</v>
      </c>
      <c r="N116" s="52">
        <f>IF($B116&gt;0,IF(VLOOKUP($B116,Entries!$C$2:$F$301,4)=N$5,1+MAX(N$5:N115),0),0)</f>
        <v>0</v>
      </c>
      <c r="O116" s="52">
        <f>IF($B116&gt;0,IF(VLOOKUP($B116,Entries!$C$2:$F$301,4)=O$5,1+MAX(O$5:O115),0),0)</f>
        <v>0</v>
      </c>
      <c r="P116" s="52">
        <f>IF($B116&gt;0,IF(VLOOKUP($B116,Entries!$C$2:$F$301,4)=P$5,1+MAX(P$5:P115),0),0)</f>
        <v>0</v>
      </c>
      <c r="Q116" s="54">
        <f>IF($B116&gt;0,IF(VLOOKUP($B116,Entries!$C$2:$F$301,4)=Q$5,1+MAX(Q$5:Q115),0),0)</f>
        <v>0</v>
      </c>
    </row>
    <row r="117" spans="1:17" s="46" customFormat="1" ht="13.5" customHeight="1">
      <c r="A117" s="36">
        <v>112</v>
      </c>
      <c r="B117" s="47"/>
      <c r="C117" s="48"/>
      <c r="D117" s="38"/>
      <c r="E117" s="49">
        <f>IF($B117&gt;0,VLOOKUP($B117,Entries!$C$2:$F$301,2),0)</f>
        <v>0</v>
      </c>
      <c r="F117" s="50">
        <f>IF($B117&gt;0,VLOOKUP($B117,Entries!$C$2:$F$301,3),0)</f>
        <v>0</v>
      </c>
      <c r="G117" s="38" t="s">
        <v>11</v>
      </c>
      <c r="H117" s="51">
        <f>IF($B117&gt;0,IF(VLOOKUP($B117,Entries!$C$2:$F$301,4)=H$5,1+MAX(H$5:H116),0),0)</f>
        <v>0</v>
      </c>
      <c r="I117" s="52">
        <f>IF($B117&gt;0,IF(VLOOKUP($B117,Entries!$C$2:$F$301,4)=I$5,1+MAX(I$5:I116),0),0)</f>
        <v>0</v>
      </c>
      <c r="J117" s="52">
        <f>IF($B117&gt;0,IF(VLOOKUP($B117,Entries!$C$2:$F$301,4)=J$5,1+MAX(J$5:J116),0),0)</f>
        <v>0</v>
      </c>
      <c r="K117" s="52">
        <f>IF($B117&gt;0,IF(VLOOKUP($B117,Entries!$C$2:$F$301,4)=K$5,1+MAX(K$5:K116),0),0)</f>
        <v>0</v>
      </c>
      <c r="L117" s="53">
        <f>IF($B117&gt;0,IF(VLOOKUP($B117,Entries!$C$2:$F$301,4)=L$5,1+MAX(L$5:L116),0),0)</f>
        <v>0</v>
      </c>
      <c r="M117" s="51">
        <f>IF($B117&gt;0,IF(VLOOKUP($B117,Entries!$C$2:$F$301,4)=M$5,1+MAX(M$5:M116),0),0)</f>
        <v>0</v>
      </c>
      <c r="N117" s="52">
        <f>IF($B117&gt;0,IF(VLOOKUP($B117,Entries!$C$2:$F$301,4)=N$5,1+MAX(N$5:N116),0),0)</f>
        <v>0</v>
      </c>
      <c r="O117" s="52">
        <f>IF($B117&gt;0,IF(VLOOKUP($B117,Entries!$C$2:$F$301,4)=O$5,1+MAX(O$5:O116),0),0)</f>
        <v>0</v>
      </c>
      <c r="P117" s="52">
        <f>IF($B117&gt;0,IF(VLOOKUP($B117,Entries!$C$2:$F$301,4)=P$5,1+MAX(P$5:P116),0),0)</f>
        <v>0</v>
      </c>
      <c r="Q117" s="54">
        <f>IF($B117&gt;0,IF(VLOOKUP($B117,Entries!$C$2:$F$301,4)=Q$5,1+MAX(Q$5:Q116),0),0)</f>
        <v>0</v>
      </c>
    </row>
    <row r="118" spans="1:17" s="46" customFormat="1" ht="13.5" customHeight="1">
      <c r="A118" s="36">
        <v>113</v>
      </c>
      <c r="B118" s="47"/>
      <c r="C118" s="48"/>
      <c r="D118" s="38"/>
      <c r="E118" s="49">
        <f>IF($B118&gt;0,VLOOKUP($B118,Entries!$C$2:$F$301,2),0)</f>
        <v>0</v>
      </c>
      <c r="F118" s="50">
        <f>IF($B118&gt;0,VLOOKUP($B118,Entries!$C$2:$F$301,3),0)</f>
        <v>0</v>
      </c>
      <c r="G118" s="38" t="s">
        <v>13</v>
      </c>
      <c r="H118" s="51">
        <f>IF($B118&gt;0,IF(VLOOKUP($B118,Entries!$C$2:$F$301,4)=H$5,1+MAX(H$5:H117),0),0)</f>
        <v>0</v>
      </c>
      <c r="I118" s="52">
        <f>IF($B118&gt;0,IF(VLOOKUP($B118,Entries!$C$2:$F$301,4)=I$5,1+MAX(I$5:I117),0),0)</f>
        <v>0</v>
      </c>
      <c r="J118" s="52">
        <f>IF($B118&gt;0,IF(VLOOKUP($B118,Entries!$C$2:$F$301,4)=J$5,1+MAX(J$5:J117),0),0)</f>
        <v>0</v>
      </c>
      <c r="K118" s="52">
        <f>IF($B118&gt;0,IF(VLOOKUP($B118,Entries!$C$2:$F$301,4)=K$5,1+MAX(K$5:K117),0),0)</f>
        <v>0</v>
      </c>
      <c r="L118" s="53">
        <f>IF($B118&gt;0,IF(VLOOKUP($B118,Entries!$C$2:$F$301,4)=L$5,1+MAX(L$5:L117),0),0)</f>
        <v>0</v>
      </c>
      <c r="M118" s="51">
        <f>IF($B118&gt;0,IF(VLOOKUP($B118,Entries!$C$2:$F$301,4)=M$5,1+MAX(M$5:M117),0),0)</f>
        <v>0</v>
      </c>
      <c r="N118" s="52">
        <f>IF($B118&gt;0,IF(VLOOKUP($B118,Entries!$C$2:$F$301,4)=N$5,1+MAX(N$5:N117),0),0)</f>
        <v>0</v>
      </c>
      <c r="O118" s="52">
        <f>IF($B118&gt;0,IF(VLOOKUP($B118,Entries!$C$2:$F$301,4)=O$5,1+MAX(O$5:O117),0),0)</f>
        <v>0</v>
      </c>
      <c r="P118" s="52">
        <f>IF($B118&gt;0,IF(VLOOKUP($B118,Entries!$C$2:$F$301,4)=P$5,1+MAX(P$5:P117),0),0)</f>
        <v>0</v>
      </c>
      <c r="Q118" s="54">
        <f>IF($B118&gt;0,IF(VLOOKUP($B118,Entries!$C$2:$F$301,4)=Q$5,1+MAX(Q$5:Q117),0),0)</f>
        <v>0</v>
      </c>
    </row>
    <row r="119" spans="1:17" s="46" customFormat="1" ht="13.5" customHeight="1">
      <c r="A119" s="36">
        <v>114</v>
      </c>
      <c r="B119" s="47"/>
      <c r="C119" s="48"/>
      <c r="D119" s="38"/>
      <c r="E119" s="49">
        <f>IF($B119&gt;0,VLOOKUP($B119,Entries!$C$2:$F$301,2),0)</f>
        <v>0</v>
      </c>
      <c r="F119" s="50">
        <f>IF($B119&gt;0,VLOOKUP($B119,Entries!$C$2:$F$301,3),0)</f>
        <v>0</v>
      </c>
      <c r="G119" s="38" t="s">
        <v>12</v>
      </c>
      <c r="H119" s="51">
        <f>IF($B119&gt;0,IF(VLOOKUP($B119,Entries!$C$2:$F$301,4)=H$5,1+MAX(H$5:H118),0),0)</f>
        <v>0</v>
      </c>
      <c r="I119" s="52">
        <f>IF($B119&gt;0,IF(VLOOKUP($B119,Entries!$C$2:$F$301,4)=I$5,1+MAX(I$5:I118),0),0)</f>
        <v>0</v>
      </c>
      <c r="J119" s="52">
        <f>IF($B119&gt;0,IF(VLOOKUP($B119,Entries!$C$2:$F$301,4)=J$5,1+MAX(J$5:J118),0),0)</f>
        <v>0</v>
      </c>
      <c r="K119" s="52">
        <f>IF($B119&gt;0,IF(VLOOKUP($B119,Entries!$C$2:$F$301,4)=K$5,1+MAX(K$5:K118),0),0)</f>
        <v>0</v>
      </c>
      <c r="L119" s="53">
        <f>IF($B119&gt;0,IF(VLOOKUP($B119,Entries!$C$2:$F$301,4)=L$5,1+MAX(L$5:L118),0),0)</f>
        <v>0</v>
      </c>
      <c r="M119" s="51">
        <f>IF($B119&gt;0,IF(VLOOKUP($B119,Entries!$C$2:$F$301,4)=M$5,1+MAX(M$5:M118),0),0)</f>
        <v>0</v>
      </c>
      <c r="N119" s="52">
        <f>IF($B119&gt;0,IF(VLOOKUP($B119,Entries!$C$2:$F$301,4)=N$5,1+MAX(N$5:N118),0),0)</f>
        <v>0</v>
      </c>
      <c r="O119" s="52">
        <f>IF($B119&gt;0,IF(VLOOKUP($B119,Entries!$C$2:$F$301,4)=O$5,1+MAX(O$5:O118),0),0)</f>
        <v>0</v>
      </c>
      <c r="P119" s="52">
        <f>IF($B119&gt;0,IF(VLOOKUP($B119,Entries!$C$2:$F$301,4)=P$5,1+MAX(P$5:P118),0),0)</f>
        <v>0</v>
      </c>
      <c r="Q119" s="54">
        <f>IF($B119&gt;0,IF(VLOOKUP($B119,Entries!$C$2:$F$301,4)=Q$5,1+MAX(Q$5:Q118),0),0)</f>
        <v>0</v>
      </c>
    </row>
    <row r="120" spans="1:17" s="46" customFormat="1" ht="13.5" customHeight="1">
      <c r="A120" s="36">
        <v>115</v>
      </c>
      <c r="B120" s="47"/>
      <c r="C120" s="48"/>
      <c r="D120" s="38"/>
      <c r="E120" s="49">
        <f>IF($B120&gt;0,VLOOKUP($B120,Entries!$C$2:$F$301,2),0)</f>
        <v>0</v>
      </c>
      <c r="F120" s="50">
        <f>IF($B120&gt;0,VLOOKUP($B120,Entries!$C$2:$F$301,3),0)</f>
        <v>0</v>
      </c>
      <c r="G120" s="38" t="s">
        <v>13</v>
      </c>
      <c r="H120" s="51">
        <f>IF($B120&gt;0,IF(VLOOKUP($B120,Entries!$C$2:$F$301,4)=H$5,1+MAX(H$5:H119),0),0)</f>
        <v>0</v>
      </c>
      <c r="I120" s="52">
        <f>IF($B120&gt;0,IF(VLOOKUP($B120,Entries!$C$2:$F$301,4)=I$5,1+MAX(I$5:I119),0),0)</f>
        <v>0</v>
      </c>
      <c r="J120" s="52">
        <f>IF($B120&gt;0,IF(VLOOKUP($B120,Entries!$C$2:$F$301,4)=J$5,1+MAX(J$5:J119),0),0)</f>
        <v>0</v>
      </c>
      <c r="K120" s="52">
        <f>IF($B120&gt;0,IF(VLOOKUP($B120,Entries!$C$2:$F$301,4)=K$5,1+MAX(K$5:K119),0),0)</f>
        <v>0</v>
      </c>
      <c r="L120" s="53">
        <f>IF($B120&gt;0,IF(VLOOKUP($B120,Entries!$C$2:$F$301,4)=L$5,1+MAX(L$5:L119),0),0)</f>
        <v>0</v>
      </c>
      <c r="M120" s="51">
        <f>IF($B120&gt;0,IF(VLOOKUP($B120,Entries!$C$2:$F$301,4)=M$5,1+MAX(M$5:M119),0),0)</f>
        <v>0</v>
      </c>
      <c r="N120" s="52">
        <f>IF($B120&gt;0,IF(VLOOKUP($B120,Entries!$C$2:$F$301,4)=N$5,1+MAX(N$5:N119),0),0)</f>
        <v>0</v>
      </c>
      <c r="O120" s="52">
        <f>IF($B120&gt;0,IF(VLOOKUP($B120,Entries!$C$2:$F$301,4)=O$5,1+MAX(O$5:O119),0),0)</f>
        <v>0</v>
      </c>
      <c r="P120" s="52">
        <f>IF($B120&gt;0,IF(VLOOKUP($B120,Entries!$C$2:$F$301,4)=P$5,1+MAX(P$5:P119),0),0)</f>
        <v>0</v>
      </c>
      <c r="Q120" s="54">
        <f>IF($B120&gt;0,IF(VLOOKUP($B120,Entries!$C$2:$F$301,4)=Q$5,1+MAX(Q$5:Q119),0),0)</f>
        <v>0</v>
      </c>
    </row>
    <row r="121" spans="1:17" s="46" customFormat="1" ht="13.5" customHeight="1">
      <c r="A121" s="36">
        <v>116</v>
      </c>
      <c r="B121" s="47"/>
      <c r="C121" s="48"/>
      <c r="D121" s="38"/>
      <c r="E121" s="49">
        <f>IF($B121&gt;0,VLOOKUP($B121,Entries!$C$2:$F$301,2),0)</f>
        <v>0</v>
      </c>
      <c r="F121" s="50">
        <f>IF($B121&gt;0,VLOOKUP($B121,Entries!$C$2:$F$301,3),0)</f>
        <v>0</v>
      </c>
      <c r="G121" s="38" t="s">
        <v>11</v>
      </c>
      <c r="H121" s="51">
        <f>IF($B121&gt;0,IF(VLOOKUP($B121,Entries!$C$2:$F$301,4)=H$5,1+MAX(H$5:H120),0),0)</f>
        <v>0</v>
      </c>
      <c r="I121" s="52">
        <f>IF($B121&gt;0,IF(VLOOKUP($B121,Entries!$C$2:$F$301,4)=I$5,1+MAX(I$5:I120),0),0)</f>
        <v>0</v>
      </c>
      <c r="J121" s="52">
        <f>IF($B121&gt;0,IF(VLOOKUP($B121,Entries!$C$2:$F$301,4)=J$5,1+MAX(J$5:J120),0),0)</f>
        <v>0</v>
      </c>
      <c r="K121" s="52">
        <f>IF($B121&gt;0,IF(VLOOKUP($B121,Entries!$C$2:$F$301,4)=K$5,1+MAX(K$5:K120),0),0)</f>
        <v>0</v>
      </c>
      <c r="L121" s="53">
        <f>IF($B121&gt;0,IF(VLOOKUP($B121,Entries!$C$2:$F$301,4)=L$5,1+MAX(L$5:L120),0),0)</f>
        <v>0</v>
      </c>
      <c r="M121" s="51">
        <f>IF($B121&gt;0,IF(VLOOKUP($B121,Entries!$C$2:$F$301,4)=M$5,1+MAX(M$5:M120),0),0)</f>
        <v>0</v>
      </c>
      <c r="N121" s="52">
        <f>IF($B121&gt;0,IF(VLOOKUP($B121,Entries!$C$2:$F$301,4)=N$5,1+MAX(N$5:N120),0),0)</f>
        <v>0</v>
      </c>
      <c r="O121" s="52">
        <f>IF($B121&gt;0,IF(VLOOKUP($B121,Entries!$C$2:$F$301,4)=O$5,1+MAX(O$5:O120),0),0)</f>
        <v>0</v>
      </c>
      <c r="P121" s="52">
        <f>IF($B121&gt;0,IF(VLOOKUP($B121,Entries!$C$2:$F$301,4)=P$5,1+MAX(P$5:P120),0),0)</f>
        <v>0</v>
      </c>
      <c r="Q121" s="54">
        <f>IF($B121&gt;0,IF(VLOOKUP($B121,Entries!$C$2:$F$301,4)=Q$5,1+MAX(Q$5:Q120),0),0)</f>
        <v>0</v>
      </c>
    </row>
    <row r="122" spans="1:17" s="46" customFormat="1" ht="13.5" customHeight="1">
      <c r="A122" s="36">
        <v>117</v>
      </c>
      <c r="B122" s="47"/>
      <c r="C122" s="48"/>
      <c r="D122" s="38"/>
      <c r="E122" s="49">
        <f>IF($B122&gt;0,VLOOKUP($B122,Entries!$C$2:$F$301,2),0)</f>
        <v>0</v>
      </c>
      <c r="F122" s="50">
        <f>IF($B122&gt;0,VLOOKUP($B122,Entries!$C$2:$F$301,3),0)</f>
        <v>0</v>
      </c>
      <c r="G122" s="38" t="s">
        <v>11</v>
      </c>
      <c r="H122" s="51">
        <f>IF($B122&gt;0,IF(VLOOKUP($B122,Entries!$C$2:$F$301,4)=H$5,1+MAX(H$5:H121),0),0)</f>
        <v>0</v>
      </c>
      <c r="I122" s="52">
        <f>IF($B122&gt;0,IF(VLOOKUP($B122,Entries!$C$2:$F$301,4)=I$5,1+MAX(I$5:I121),0),0)</f>
        <v>0</v>
      </c>
      <c r="J122" s="52">
        <f>IF($B122&gt;0,IF(VLOOKUP($B122,Entries!$C$2:$F$301,4)=J$5,1+MAX(J$5:J121),0),0)</f>
        <v>0</v>
      </c>
      <c r="K122" s="52">
        <f>IF($B122&gt;0,IF(VLOOKUP($B122,Entries!$C$2:$F$301,4)=K$5,1+MAX(K$5:K121),0),0)</f>
        <v>0</v>
      </c>
      <c r="L122" s="53">
        <f>IF($B122&gt;0,IF(VLOOKUP($B122,Entries!$C$2:$F$301,4)=L$5,1+MAX(L$5:L121),0),0)</f>
        <v>0</v>
      </c>
      <c r="M122" s="51">
        <f>IF($B122&gt;0,IF(VLOOKUP($B122,Entries!$C$2:$F$301,4)=M$5,1+MAX(M$5:M121),0),0)</f>
        <v>0</v>
      </c>
      <c r="N122" s="52">
        <f>IF($B122&gt;0,IF(VLOOKUP($B122,Entries!$C$2:$F$301,4)=N$5,1+MAX(N$5:N121),0),0)</f>
        <v>0</v>
      </c>
      <c r="O122" s="52">
        <f>IF($B122&gt;0,IF(VLOOKUP($B122,Entries!$C$2:$F$301,4)=O$5,1+MAX(O$5:O121),0),0)</f>
        <v>0</v>
      </c>
      <c r="P122" s="52">
        <f>IF($B122&gt;0,IF(VLOOKUP($B122,Entries!$C$2:$F$301,4)=P$5,1+MAX(P$5:P121),0),0)</f>
        <v>0</v>
      </c>
      <c r="Q122" s="54">
        <f>IF($B122&gt;0,IF(VLOOKUP($B122,Entries!$C$2:$F$301,4)=Q$5,1+MAX(Q$5:Q121),0),0)</f>
        <v>0</v>
      </c>
    </row>
    <row r="123" spans="1:17" s="46" customFormat="1" ht="13.5" customHeight="1">
      <c r="A123" s="36">
        <v>118</v>
      </c>
      <c r="B123" s="47"/>
      <c r="C123" s="48"/>
      <c r="D123" s="38"/>
      <c r="E123" s="49">
        <f>IF($B123&gt;0,VLOOKUP($B123,Entries!$C$2:$F$301,2),0)</f>
        <v>0</v>
      </c>
      <c r="F123" s="50">
        <f>IF($B123&gt;0,VLOOKUP($B123,Entries!$C$2:$F$301,3),0)</f>
        <v>0</v>
      </c>
      <c r="G123" s="38" t="s">
        <v>11</v>
      </c>
      <c r="H123" s="51">
        <f>IF($B123&gt;0,IF(VLOOKUP($B123,Entries!$C$2:$F$301,4)=H$5,1+MAX(H$5:H122),0),0)</f>
        <v>0</v>
      </c>
      <c r="I123" s="52">
        <f>IF($B123&gt;0,IF(VLOOKUP($B123,Entries!$C$2:$F$301,4)=I$5,1+MAX(I$5:I122),0),0)</f>
        <v>0</v>
      </c>
      <c r="J123" s="52">
        <f>IF($B123&gt;0,IF(VLOOKUP($B123,Entries!$C$2:$F$301,4)=J$5,1+MAX(J$5:J122),0),0)</f>
        <v>0</v>
      </c>
      <c r="K123" s="52">
        <f>IF($B123&gt;0,IF(VLOOKUP($B123,Entries!$C$2:$F$301,4)=K$5,1+MAX(K$5:K122),0),0)</f>
        <v>0</v>
      </c>
      <c r="L123" s="53">
        <f>IF($B123&gt;0,IF(VLOOKUP($B123,Entries!$C$2:$F$301,4)=L$5,1+MAX(L$5:L122),0),0)</f>
        <v>0</v>
      </c>
      <c r="M123" s="51">
        <f>IF($B123&gt;0,IF(VLOOKUP($B123,Entries!$C$2:$F$301,4)=M$5,1+MAX(M$5:M122),0),0)</f>
        <v>0</v>
      </c>
      <c r="N123" s="52">
        <f>IF($B123&gt;0,IF(VLOOKUP($B123,Entries!$C$2:$F$301,4)=N$5,1+MAX(N$5:N122),0),0)</f>
        <v>0</v>
      </c>
      <c r="O123" s="52">
        <f>IF($B123&gt;0,IF(VLOOKUP($B123,Entries!$C$2:$F$301,4)=O$5,1+MAX(O$5:O122),0),0)</f>
        <v>0</v>
      </c>
      <c r="P123" s="52">
        <f>IF($B123&gt;0,IF(VLOOKUP($B123,Entries!$C$2:$F$301,4)=P$5,1+MAX(P$5:P122),0),0)</f>
        <v>0</v>
      </c>
      <c r="Q123" s="54">
        <f>IF($B123&gt;0,IF(VLOOKUP($B123,Entries!$C$2:$F$301,4)=Q$5,1+MAX(Q$5:Q122),0),0)</f>
        <v>0</v>
      </c>
    </row>
    <row r="124" spans="1:17" s="46" customFormat="1" ht="13.5" customHeight="1">
      <c r="A124" s="36">
        <v>119</v>
      </c>
      <c r="B124" s="47"/>
      <c r="C124" s="48"/>
      <c r="D124" s="38"/>
      <c r="E124" s="49">
        <f>IF($B124&gt;0,VLOOKUP($B124,Entries!$C$2:$F$301,2),0)</f>
        <v>0</v>
      </c>
      <c r="F124" s="50">
        <f>IF($B124&gt;0,VLOOKUP($B124,Entries!$C$2:$F$301,3),0)</f>
        <v>0</v>
      </c>
      <c r="G124" s="38" t="s">
        <v>13</v>
      </c>
      <c r="H124" s="51">
        <f>IF($B124&gt;0,IF(VLOOKUP($B124,Entries!$C$2:$F$301,4)=H$5,1+MAX(H$5:H123),0),0)</f>
        <v>0</v>
      </c>
      <c r="I124" s="52">
        <f>IF($B124&gt;0,IF(VLOOKUP($B124,Entries!$C$2:$F$301,4)=I$5,1+MAX(I$5:I123),0),0)</f>
        <v>0</v>
      </c>
      <c r="J124" s="52">
        <f>IF($B124&gt;0,IF(VLOOKUP($B124,Entries!$C$2:$F$301,4)=J$5,1+MAX(J$5:J123),0),0)</f>
        <v>0</v>
      </c>
      <c r="K124" s="52">
        <f>IF($B124&gt;0,IF(VLOOKUP($B124,Entries!$C$2:$F$301,4)=K$5,1+MAX(K$5:K123),0),0)</f>
        <v>0</v>
      </c>
      <c r="L124" s="53">
        <f>IF($B124&gt;0,IF(VLOOKUP($B124,Entries!$C$2:$F$301,4)=L$5,1+MAX(L$5:L123),0),0)</f>
        <v>0</v>
      </c>
      <c r="M124" s="51">
        <f>IF($B124&gt;0,IF(VLOOKUP($B124,Entries!$C$2:$F$301,4)=M$5,1+MAX(M$5:M123),0),0)</f>
        <v>0</v>
      </c>
      <c r="N124" s="52">
        <f>IF($B124&gt;0,IF(VLOOKUP($B124,Entries!$C$2:$F$301,4)=N$5,1+MAX(N$5:N123),0),0)</f>
        <v>0</v>
      </c>
      <c r="O124" s="52">
        <f>IF($B124&gt;0,IF(VLOOKUP($B124,Entries!$C$2:$F$301,4)=O$5,1+MAX(O$5:O123),0),0)</f>
        <v>0</v>
      </c>
      <c r="P124" s="52">
        <f>IF($B124&gt;0,IF(VLOOKUP($B124,Entries!$C$2:$F$301,4)=P$5,1+MAX(P$5:P123),0),0)</f>
        <v>0</v>
      </c>
      <c r="Q124" s="54">
        <f>IF($B124&gt;0,IF(VLOOKUP($B124,Entries!$C$2:$F$301,4)=Q$5,1+MAX(Q$5:Q123),0),0)</f>
        <v>0</v>
      </c>
    </row>
    <row r="125" spans="1:17" s="46" customFormat="1" ht="13.5" customHeight="1">
      <c r="A125" s="36">
        <v>120</v>
      </c>
      <c r="B125" s="47"/>
      <c r="C125" s="48"/>
      <c r="D125" s="38"/>
      <c r="E125" s="49">
        <f>IF($B125&gt;0,VLOOKUP($B125,Entries!$C$2:$F$301,2),0)</f>
        <v>0</v>
      </c>
      <c r="F125" s="50">
        <f>IF($B125&gt;0,VLOOKUP($B125,Entries!$C$2:$F$301,3),0)</f>
        <v>0</v>
      </c>
      <c r="G125" s="38" t="s">
        <v>11</v>
      </c>
      <c r="H125" s="51">
        <f>IF($B125&gt;0,IF(VLOOKUP($B125,Entries!$C$2:$F$301,4)=H$5,1+MAX(H$5:H124),0),0)</f>
        <v>0</v>
      </c>
      <c r="I125" s="52">
        <f>IF($B125&gt;0,IF(VLOOKUP($B125,Entries!$C$2:$F$301,4)=I$5,1+MAX(I$5:I124),0),0)</f>
        <v>0</v>
      </c>
      <c r="J125" s="52">
        <f>IF($B125&gt;0,IF(VLOOKUP($B125,Entries!$C$2:$F$301,4)=J$5,1+MAX(J$5:J124),0),0)</f>
        <v>0</v>
      </c>
      <c r="K125" s="52">
        <f>IF($B125&gt;0,IF(VLOOKUP($B125,Entries!$C$2:$F$301,4)=K$5,1+MAX(K$5:K124),0),0)</f>
        <v>0</v>
      </c>
      <c r="L125" s="53">
        <f>IF($B125&gt;0,IF(VLOOKUP($B125,Entries!$C$2:$F$301,4)=L$5,1+MAX(L$5:L124),0),0)</f>
        <v>0</v>
      </c>
      <c r="M125" s="51">
        <f>IF($B125&gt;0,IF(VLOOKUP($B125,Entries!$C$2:$F$301,4)=M$5,1+MAX(M$5:M124),0),0)</f>
        <v>0</v>
      </c>
      <c r="N125" s="52">
        <f>IF($B125&gt;0,IF(VLOOKUP($B125,Entries!$C$2:$F$301,4)=N$5,1+MAX(N$5:N124),0),0)</f>
        <v>0</v>
      </c>
      <c r="O125" s="52">
        <f>IF($B125&gt;0,IF(VLOOKUP($B125,Entries!$C$2:$F$301,4)=O$5,1+MAX(O$5:O124),0),0)</f>
        <v>0</v>
      </c>
      <c r="P125" s="52">
        <f>IF($B125&gt;0,IF(VLOOKUP($B125,Entries!$C$2:$F$301,4)=P$5,1+MAX(P$5:P124),0),0)</f>
        <v>0</v>
      </c>
      <c r="Q125" s="54">
        <f>IF($B125&gt;0,IF(VLOOKUP($B125,Entries!$C$2:$F$301,4)=Q$5,1+MAX(Q$5:Q124),0),0)</f>
        <v>0</v>
      </c>
    </row>
    <row r="126" spans="1:17" s="46" customFormat="1" ht="13.5" customHeight="1">
      <c r="A126" s="36">
        <v>121</v>
      </c>
      <c r="B126" s="47"/>
      <c r="C126" s="48"/>
      <c r="D126" s="38"/>
      <c r="E126" s="49">
        <f>IF($B126&gt;0,VLOOKUP($B126,Entries!$C$2:$F$301,2),0)</f>
        <v>0</v>
      </c>
      <c r="F126" s="50">
        <f>IF($B126&gt;0,VLOOKUP($B126,Entries!$C$2:$F$301,3),0)</f>
        <v>0</v>
      </c>
      <c r="G126" s="38" t="s">
        <v>12</v>
      </c>
      <c r="H126" s="51">
        <f>IF($B126&gt;0,IF(VLOOKUP($B126,Entries!$C$2:$F$301,4)=H$5,1+MAX(H$5:H125),0),0)</f>
        <v>0</v>
      </c>
      <c r="I126" s="52">
        <f>IF($B126&gt;0,IF(VLOOKUP($B126,Entries!$C$2:$F$301,4)=I$5,1+MAX(I$5:I125),0),0)</f>
        <v>0</v>
      </c>
      <c r="J126" s="52">
        <f>IF($B126&gt;0,IF(VLOOKUP($B126,Entries!$C$2:$F$301,4)=J$5,1+MAX(J$5:J125),0),0)</f>
        <v>0</v>
      </c>
      <c r="K126" s="52">
        <f>IF($B126&gt;0,IF(VLOOKUP($B126,Entries!$C$2:$F$301,4)=K$5,1+MAX(K$5:K125),0),0)</f>
        <v>0</v>
      </c>
      <c r="L126" s="53">
        <f>IF($B126&gt;0,IF(VLOOKUP($B126,Entries!$C$2:$F$301,4)=L$5,1+MAX(L$5:L125),0),0)</f>
        <v>0</v>
      </c>
      <c r="M126" s="51">
        <f>IF($B126&gt;0,IF(VLOOKUP($B126,Entries!$C$2:$F$301,4)=M$5,1+MAX(M$5:M125),0),0)</f>
        <v>0</v>
      </c>
      <c r="N126" s="52">
        <f>IF($B126&gt;0,IF(VLOOKUP($B126,Entries!$C$2:$F$301,4)=N$5,1+MAX(N$5:N125),0),0)</f>
        <v>0</v>
      </c>
      <c r="O126" s="52">
        <f>IF($B126&gt;0,IF(VLOOKUP($B126,Entries!$C$2:$F$301,4)=O$5,1+MAX(O$5:O125),0),0)</f>
        <v>0</v>
      </c>
      <c r="P126" s="52">
        <f>IF($B126&gt;0,IF(VLOOKUP($B126,Entries!$C$2:$F$301,4)=P$5,1+MAX(P$5:P125),0),0)</f>
        <v>0</v>
      </c>
      <c r="Q126" s="54">
        <f>IF($B126&gt;0,IF(VLOOKUP($B126,Entries!$C$2:$F$301,4)=Q$5,1+MAX(Q$5:Q125),0),0)</f>
        <v>0</v>
      </c>
    </row>
    <row r="127" spans="1:17" s="46" customFormat="1" ht="13.5" customHeight="1">
      <c r="A127" s="36">
        <v>122</v>
      </c>
      <c r="B127" s="47"/>
      <c r="C127" s="48"/>
      <c r="D127" s="38"/>
      <c r="E127" s="49">
        <f>IF($B127&gt;0,VLOOKUP($B127,Entries!$C$2:$F$301,2),0)</f>
        <v>0</v>
      </c>
      <c r="F127" s="50">
        <f>IF($B127&gt;0,VLOOKUP($B127,Entries!$C$2:$F$301,3),0)</f>
        <v>0</v>
      </c>
      <c r="G127" s="38" t="s">
        <v>11</v>
      </c>
      <c r="H127" s="51">
        <f>IF($B127&gt;0,IF(VLOOKUP($B127,Entries!$C$2:$F$301,4)=H$5,1+MAX(H$5:H126),0),0)</f>
        <v>0</v>
      </c>
      <c r="I127" s="52">
        <f>IF($B127&gt;0,IF(VLOOKUP($B127,Entries!$C$2:$F$301,4)=I$5,1+MAX(I$5:I126),0),0)</f>
        <v>0</v>
      </c>
      <c r="J127" s="52">
        <f>IF($B127&gt;0,IF(VLOOKUP($B127,Entries!$C$2:$F$301,4)=J$5,1+MAX(J$5:J126),0),0)</f>
        <v>0</v>
      </c>
      <c r="K127" s="52">
        <f>IF($B127&gt;0,IF(VLOOKUP($B127,Entries!$C$2:$F$301,4)=K$5,1+MAX(K$5:K126),0),0)</f>
        <v>0</v>
      </c>
      <c r="L127" s="53">
        <f>IF($B127&gt;0,IF(VLOOKUP($B127,Entries!$C$2:$F$301,4)=L$5,1+MAX(L$5:L126),0),0)</f>
        <v>0</v>
      </c>
      <c r="M127" s="51">
        <f>IF($B127&gt;0,IF(VLOOKUP($B127,Entries!$C$2:$F$301,4)=M$5,1+MAX(M$5:M126),0),0)</f>
        <v>0</v>
      </c>
      <c r="N127" s="52">
        <f>IF($B127&gt;0,IF(VLOOKUP($B127,Entries!$C$2:$F$301,4)=N$5,1+MAX(N$5:N126),0),0)</f>
        <v>0</v>
      </c>
      <c r="O127" s="52">
        <f>IF($B127&gt;0,IF(VLOOKUP($B127,Entries!$C$2:$F$301,4)=O$5,1+MAX(O$5:O126),0),0)</f>
        <v>0</v>
      </c>
      <c r="P127" s="52">
        <f>IF($B127&gt;0,IF(VLOOKUP($B127,Entries!$C$2:$F$301,4)=P$5,1+MAX(P$5:P126),0),0)</f>
        <v>0</v>
      </c>
      <c r="Q127" s="54">
        <f>IF($B127&gt;0,IF(VLOOKUP($B127,Entries!$C$2:$F$301,4)=Q$5,1+MAX(Q$5:Q126),0),0)</f>
        <v>0</v>
      </c>
    </row>
    <row r="128" spans="1:17" s="46" customFormat="1" ht="13.5" customHeight="1">
      <c r="A128" s="36">
        <v>123</v>
      </c>
      <c r="B128" s="47"/>
      <c r="C128" s="48"/>
      <c r="D128" s="38"/>
      <c r="E128" s="49">
        <f>IF($B128&gt;0,VLOOKUP($B128,Entries!$C$2:$F$301,2),0)</f>
        <v>0</v>
      </c>
      <c r="F128" s="50">
        <f>IF($B128&gt;0,VLOOKUP($B128,Entries!$C$2:$F$301,3),0)</f>
        <v>0</v>
      </c>
      <c r="G128" s="38" t="s">
        <v>12</v>
      </c>
      <c r="H128" s="51">
        <f>IF($B128&gt;0,IF(VLOOKUP($B128,Entries!$C$2:$F$301,4)=H$5,1+MAX(H$5:H127),0),0)</f>
        <v>0</v>
      </c>
      <c r="I128" s="52">
        <f>IF($B128&gt;0,IF(VLOOKUP($B128,Entries!$C$2:$F$301,4)=I$5,1+MAX(I$5:I127),0),0)</f>
        <v>0</v>
      </c>
      <c r="J128" s="52">
        <f>IF($B128&gt;0,IF(VLOOKUP($B128,Entries!$C$2:$F$301,4)=J$5,1+MAX(J$5:J127),0),0)</f>
        <v>0</v>
      </c>
      <c r="K128" s="52">
        <f>IF($B128&gt;0,IF(VLOOKUP($B128,Entries!$C$2:$F$301,4)=K$5,1+MAX(K$5:K127),0),0)</f>
        <v>0</v>
      </c>
      <c r="L128" s="53">
        <f>IF($B128&gt;0,IF(VLOOKUP($B128,Entries!$C$2:$F$301,4)=L$5,1+MAX(L$5:L127),0),0)</f>
        <v>0</v>
      </c>
      <c r="M128" s="51">
        <f>IF($B128&gt;0,IF(VLOOKUP($B128,Entries!$C$2:$F$301,4)=M$5,1+MAX(M$5:M127),0),0)</f>
        <v>0</v>
      </c>
      <c r="N128" s="52">
        <f>IF($B128&gt;0,IF(VLOOKUP($B128,Entries!$C$2:$F$301,4)=N$5,1+MAX(N$5:N127),0),0)</f>
        <v>0</v>
      </c>
      <c r="O128" s="52">
        <f>IF($B128&gt;0,IF(VLOOKUP($B128,Entries!$C$2:$F$301,4)=O$5,1+MAX(O$5:O127),0),0)</f>
        <v>0</v>
      </c>
      <c r="P128" s="52">
        <f>IF($B128&gt;0,IF(VLOOKUP($B128,Entries!$C$2:$F$301,4)=P$5,1+MAX(P$5:P127),0),0)</f>
        <v>0</v>
      </c>
      <c r="Q128" s="54">
        <f>IF($B128&gt;0,IF(VLOOKUP($B128,Entries!$C$2:$F$301,4)=Q$5,1+MAX(Q$5:Q127),0),0)</f>
        <v>0</v>
      </c>
    </row>
    <row r="129" spans="1:17" s="46" customFormat="1" ht="13.5" customHeight="1">
      <c r="A129" s="36">
        <v>124</v>
      </c>
      <c r="B129" s="47"/>
      <c r="C129" s="48"/>
      <c r="D129" s="38"/>
      <c r="E129" s="49">
        <f>IF($B129&gt;0,VLOOKUP($B129,Entries!$C$2:$F$301,2),0)</f>
        <v>0</v>
      </c>
      <c r="F129" s="50">
        <f>IF($B129&gt;0,VLOOKUP($B129,Entries!$C$2:$F$301,3),0)</f>
        <v>0</v>
      </c>
      <c r="G129" s="38" t="s">
        <v>13</v>
      </c>
      <c r="H129" s="51">
        <f>IF($B129&gt;0,IF(VLOOKUP($B129,Entries!$C$2:$F$301,4)=H$5,1+MAX(H$5:H128),0),0)</f>
        <v>0</v>
      </c>
      <c r="I129" s="52">
        <f>IF($B129&gt;0,IF(VLOOKUP($B129,Entries!$C$2:$F$301,4)=I$5,1+MAX(I$5:I128),0),0)</f>
        <v>0</v>
      </c>
      <c r="J129" s="52">
        <f>IF($B129&gt;0,IF(VLOOKUP($B129,Entries!$C$2:$F$301,4)=J$5,1+MAX(J$5:J128),0),0)</f>
        <v>0</v>
      </c>
      <c r="K129" s="52">
        <f>IF($B129&gt;0,IF(VLOOKUP($B129,Entries!$C$2:$F$301,4)=K$5,1+MAX(K$5:K128),0),0)</f>
        <v>0</v>
      </c>
      <c r="L129" s="53">
        <f>IF($B129&gt;0,IF(VLOOKUP($B129,Entries!$C$2:$F$301,4)=L$5,1+MAX(L$5:L128),0),0)</f>
        <v>0</v>
      </c>
      <c r="M129" s="51">
        <f>IF($B129&gt;0,IF(VLOOKUP($B129,Entries!$C$2:$F$301,4)=M$5,1+MAX(M$5:M128),0),0)</f>
        <v>0</v>
      </c>
      <c r="N129" s="52">
        <f>IF($B129&gt;0,IF(VLOOKUP($B129,Entries!$C$2:$F$301,4)=N$5,1+MAX(N$5:N128),0),0)</f>
        <v>0</v>
      </c>
      <c r="O129" s="52">
        <f>IF($B129&gt;0,IF(VLOOKUP($B129,Entries!$C$2:$F$301,4)=O$5,1+MAX(O$5:O128),0),0)</f>
        <v>0</v>
      </c>
      <c r="P129" s="52">
        <f>IF($B129&gt;0,IF(VLOOKUP($B129,Entries!$C$2:$F$301,4)=P$5,1+MAX(P$5:P128),0),0)</f>
        <v>0</v>
      </c>
      <c r="Q129" s="54">
        <f>IF($B129&gt;0,IF(VLOOKUP($B129,Entries!$C$2:$F$301,4)=Q$5,1+MAX(Q$5:Q128),0),0)</f>
        <v>0</v>
      </c>
    </row>
    <row r="130" spans="1:17" s="46" customFormat="1" ht="13.5" customHeight="1">
      <c r="A130" s="36">
        <v>125</v>
      </c>
      <c r="B130" s="47"/>
      <c r="C130" s="48"/>
      <c r="D130" s="38"/>
      <c r="E130" s="49">
        <f>IF($B130&gt;0,VLOOKUP($B130,Entries!$C$2:$F$301,2),0)</f>
        <v>0</v>
      </c>
      <c r="F130" s="50">
        <f>IF($B130&gt;0,VLOOKUP($B130,Entries!$C$2:$F$301,3),0)</f>
        <v>0</v>
      </c>
      <c r="G130" s="38" t="s">
        <v>13</v>
      </c>
      <c r="H130" s="51">
        <f>IF($B130&gt;0,IF(VLOOKUP($B130,Entries!$C$2:$F$301,4)=H$5,1+MAX(H$5:H129),0),0)</f>
        <v>0</v>
      </c>
      <c r="I130" s="52">
        <f>IF($B130&gt;0,IF(VLOOKUP($B130,Entries!$C$2:$F$301,4)=I$5,1+MAX(I$5:I129),0),0)</f>
        <v>0</v>
      </c>
      <c r="J130" s="52">
        <f>IF($B130&gt;0,IF(VLOOKUP($B130,Entries!$C$2:$F$301,4)=J$5,1+MAX(J$5:J129),0),0)</f>
        <v>0</v>
      </c>
      <c r="K130" s="52">
        <f>IF($B130&gt;0,IF(VLOOKUP($B130,Entries!$C$2:$F$301,4)=K$5,1+MAX(K$5:K129),0),0)</f>
        <v>0</v>
      </c>
      <c r="L130" s="53">
        <f>IF($B130&gt;0,IF(VLOOKUP($B130,Entries!$C$2:$F$301,4)=L$5,1+MAX(L$5:L129),0),0)</f>
        <v>0</v>
      </c>
      <c r="M130" s="51">
        <f>IF($B130&gt;0,IF(VLOOKUP($B130,Entries!$C$2:$F$301,4)=M$5,1+MAX(M$5:M129),0),0)</f>
        <v>0</v>
      </c>
      <c r="N130" s="52">
        <f>IF($B130&gt;0,IF(VLOOKUP($B130,Entries!$C$2:$F$301,4)=N$5,1+MAX(N$5:N129),0),0)</f>
        <v>0</v>
      </c>
      <c r="O130" s="52">
        <f>IF($B130&gt;0,IF(VLOOKUP($B130,Entries!$C$2:$F$301,4)=O$5,1+MAX(O$5:O129),0),0)</f>
        <v>0</v>
      </c>
      <c r="P130" s="52">
        <f>IF($B130&gt;0,IF(VLOOKUP($B130,Entries!$C$2:$F$301,4)=P$5,1+MAX(P$5:P129),0),0)</f>
        <v>0</v>
      </c>
      <c r="Q130" s="54">
        <f>IF($B130&gt;0,IF(VLOOKUP($B130,Entries!$C$2:$F$301,4)=Q$5,1+MAX(Q$5:Q129),0),0)</f>
        <v>0</v>
      </c>
    </row>
    <row r="131" spans="1:17" s="46" customFormat="1" ht="13.5" customHeight="1">
      <c r="A131" s="36">
        <v>126</v>
      </c>
      <c r="B131" s="47"/>
      <c r="C131" s="48"/>
      <c r="D131" s="38"/>
      <c r="E131" s="49">
        <f>IF($B131&gt;0,VLOOKUP($B131,Entries!$C$2:$F$301,2),0)</f>
        <v>0</v>
      </c>
      <c r="F131" s="50">
        <f>IF($B131&gt;0,VLOOKUP($B131,Entries!$C$2:$F$301,3),0)</f>
        <v>0</v>
      </c>
      <c r="G131" s="38" t="s">
        <v>28</v>
      </c>
      <c r="H131" s="51">
        <f>IF($B131&gt;0,IF(VLOOKUP($B131,Entries!$C$2:$F$301,4)=H$5,1+MAX(H$5:H130),0),0)</f>
        <v>0</v>
      </c>
      <c r="I131" s="52">
        <f>IF($B131&gt;0,IF(VLOOKUP($B131,Entries!$C$2:$F$301,4)=I$5,1+MAX(I$5:I130),0),0)</f>
        <v>0</v>
      </c>
      <c r="J131" s="52">
        <f>IF($B131&gt;0,IF(VLOOKUP($B131,Entries!$C$2:$F$301,4)=J$5,1+MAX(J$5:J130),0),0)</f>
        <v>0</v>
      </c>
      <c r="K131" s="52">
        <f>IF($B131&gt;0,IF(VLOOKUP($B131,Entries!$C$2:$F$301,4)=K$5,1+MAX(K$5:K130),0),0)</f>
        <v>0</v>
      </c>
      <c r="L131" s="53">
        <f>IF($B131&gt;0,IF(VLOOKUP($B131,Entries!$C$2:$F$301,4)=L$5,1+MAX(L$5:L130),0),0)</f>
        <v>0</v>
      </c>
      <c r="M131" s="51">
        <f>IF($B131&gt;0,IF(VLOOKUP($B131,Entries!$C$2:$F$301,4)=M$5,1+MAX(M$5:M130),0),0)</f>
        <v>0</v>
      </c>
      <c r="N131" s="52">
        <f>IF($B131&gt;0,IF(VLOOKUP($B131,Entries!$C$2:$F$301,4)=N$5,1+MAX(N$5:N130),0),0)</f>
        <v>0</v>
      </c>
      <c r="O131" s="52">
        <f>IF($B131&gt;0,IF(VLOOKUP($B131,Entries!$C$2:$F$301,4)=O$5,1+MAX(O$5:O130),0),0)</f>
        <v>0</v>
      </c>
      <c r="P131" s="52">
        <f>IF($B131&gt;0,IF(VLOOKUP($B131,Entries!$C$2:$F$301,4)=P$5,1+MAX(P$5:P130),0),0)</f>
        <v>0</v>
      </c>
      <c r="Q131" s="54">
        <f>IF($B131&gt;0,IF(VLOOKUP($B131,Entries!$C$2:$F$301,4)=Q$5,1+MAX(Q$5:Q130),0),0)</f>
        <v>0</v>
      </c>
    </row>
    <row r="132" spans="1:17" s="46" customFormat="1" ht="13.5" customHeight="1">
      <c r="A132" s="36">
        <v>127</v>
      </c>
      <c r="B132" s="47"/>
      <c r="C132" s="48"/>
      <c r="D132" s="38"/>
      <c r="E132" s="49">
        <f>IF($B132&gt;0,VLOOKUP($B132,Entries!$C$2:$F$301,2),0)</f>
        <v>0</v>
      </c>
      <c r="F132" s="50">
        <f>IF($B132&gt;0,VLOOKUP($B132,Entries!$C$2:$F$301,3),0)</f>
        <v>0</v>
      </c>
      <c r="G132" s="38" t="s">
        <v>14</v>
      </c>
      <c r="H132" s="51">
        <f>IF($B132&gt;0,IF(VLOOKUP($B132,Entries!$C$2:$F$301,4)=H$5,1+MAX(H$5:H131),0),0)</f>
        <v>0</v>
      </c>
      <c r="I132" s="52">
        <f>IF($B132&gt;0,IF(VLOOKUP($B132,Entries!$C$2:$F$301,4)=I$5,1+MAX(I$5:I131),0),0)</f>
        <v>0</v>
      </c>
      <c r="J132" s="52">
        <f>IF($B132&gt;0,IF(VLOOKUP($B132,Entries!$C$2:$F$301,4)=J$5,1+MAX(J$5:J131),0),0)</f>
        <v>0</v>
      </c>
      <c r="K132" s="52">
        <f>IF($B132&gt;0,IF(VLOOKUP($B132,Entries!$C$2:$F$301,4)=K$5,1+MAX(K$5:K131),0),0)</f>
        <v>0</v>
      </c>
      <c r="L132" s="53">
        <f>IF($B132&gt;0,IF(VLOOKUP($B132,Entries!$C$2:$F$301,4)=L$5,1+MAX(L$5:L131),0),0)</f>
        <v>0</v>
      </c>
      <c r="M132" s="51">
        <f>IF($B132&gt;0,IF(VLOOKUP($B132,Entries!$C$2:$F$301,4)=M$5,1+MAX(M$5:M131),0),0)</f>
        <v>0</v>
      </c>
      <c r="N132" s="52">
        <f>IF($B132&gt;0,IF(VLOOKUP($B132,Entries!$C$2:$F$301,4)=N$5,1+MAX(N$5:N131),0),0)</f>
        <v>0</v>
      </c>
      <c r="O132" s="52">
        <f>IF($B132&gt;0,IF(VLOOKUP($B132,Entries!$C$2:$F$301,4)=O$5,1+MAX(O$5:O131),0),0)</f>
        <v>0</v>
      </c>
      <c r="P132" s="52">
        <f>IF($B132&gt;0,IF(VLOOKUP($B132,Entries!$C$2:$F$301,4)=P$5,1+MAX(P$5:P131),0),0)</f>
        <v>0</v>
      </c>
      <c r="Q132" s="54">
        <f>IF($B132&gt;0,IF(VLOOKUP($B132,Entries!$C$2:$F$301,4)=Q$5,1+MAX(Q$5:Q131),0),0)</f>
        <v>0</v>
      </c>
    </row>
    <row r="133" spans="1:17" s="46" customFormat="1" ht="13.5" customHeight="1">
      <c r="A133" s="36">
        <v>128</v>
      </c>
      <c r="B133" s="47"/>
      <c r="C133" s="48"/>
      <c r="D133" s="38"/>
      <c r="E133" s="49">
        <f>IF($B133&gt;0,VLOOKUP($B133,Entries!$C$2:$F$301,2),0)</f>
        <v>0</v>
      </c>
      <c r="F133" s="50">
        <f>IF($B133&gt;0,VLOOKUP($B133,Entries!$C$2:$F$301,3),0)</f>
        <v>0</v>
      </c>
      <c r="G133" s="38" t="s">
        <v>13</v>
      </c>
      <c r="H133" s="51">
        <f>IF($B133&gt;0,IF(VLOOKUP($B133,Entries!$C$2:$F$301,4)=H$5,1+MAX(H$5:H132),0),0)</f>
        <v>0</v>
      </c>
      <c r="I133" s="52">
        <f>IF($B133&gt;0,IF(VLOOKUP($B133,Entries!$C$2:$F$301,4)=I$5,1+MAX(I$5:I132),0),0)</f>
        <v>0</v>
      </c>
      <c r="J133" s="52">
        <f>IF($B133&gt;0,IF(VLOOKUP($B133,Entries!$C$2:$F$301,4)=J$5,1+MAX(J$5:J132),0),0)</f>
        <v>0</v>
      </c>
      <c r="K133" s="52">
        <f>IF($B133&gt;0,IF(VLOOKUP($B133,Entries!$C$2:$F$301,4)=K$5,1+MAX(K$5:K132),0),0)</f>
        <v>0</v>
      </c>
      <c r="L133" s="53">
        <f>IF($B133&gt;0,IF(VLOOKUP($B133,Entries!$C$2:$F$301,4)=L$5,1+MAX(L$5:L132),0),0)</f>
        <v>0</v>
      </c>
      <c r="M133" s="51">
        <f>IF($B133&gt;0,IF(VLOOKUP($B133,Entries!$C$2:$F$301,4)=M$5,1+MAX(M$5:M132),0),0)</f>
        <v>0</v>
      </c>
      <c r="N133" s="52">
        <f>IF($B133&gt;0,IF(VLOOKUP($B133,Entries!$C$2:$F$301,4)=N$5,1+MAX(N$5:N132),0),0)</f>
        <v>0</v>
      </c>
      <c r="O133" s="52">
        <f>IF($B133&gt;0,IF(VLOOKUP($B133,Entries!$C$2:$F$301,4)=O$5,1+MAX(O$5:O132),0),0)</f>
        <v>0</v>
      </c>
      <c r="P133" s="52">
        <f>IF($B133&gt;0,IF(VLOOKUP($B133,Entries!$C$2:$F$301,4)=P$5,1+MAX(P$5:P132),0),0)</f>
        <v>0</v>
      </c>
      <c r="Q133" s="54">
        <f>IF($B133&gt;0,IF(VLOOKUP($B133,Entries!$C$2:$F$301,4)=Q$5,1+MAX(Q$5:Q132),0),0)</f>
        <v>0</v>
      </c>
    </row>
    <row r="134" spans="1:17" s="46" customFormat="1" ht="13.5" customHeight="1">
      <c r="A134" s="36">
        <v>129</v>
      </c>
      <c r="B134" s="47"/>
      <c r="C134" s="48"/>
      <c r="D134" s="38"/>
      <c r="E134" s="49">
        <f>IF($B134&gt;0,VLOOKUP($B134,Entries!$C$2:$F$301,2),0)</f>
        <v>0</v>
      </c>
      <c r="F134" s="50">
        <f>IF($B134&gt;0,VLOOKUP($B134,Entries!$C$2:$F$301,3),0)</f>
        <v>0</v>
      </c>
      <c r="G134" s="38" t="s">
        <v>11</v>
      </c>
      <c r="H134" s="51">
        <f>IF($B134&gt;0,IF(VLOOKUP($B134,Entries!$C$2:$F$301,4)=H$5,1+MAX(H$5:H133),0),0)</f>
        <v>0</v>
      </c>
      <c r="I134" s="52">
        <f>IF($B134&gt;0,IF(VLOOKUP($B134,Entries!$C$2:$F$301,4)=I$5,1+MAX(I$5:I133),0),0)</f>
        <v>0</v>
      </c>
      <c r="J134" s="52">
        <f>IF($B134&gt;0,IF(VLOOKUP($B134,Entries!$C$2:$F$301,4)=J$5,1+MAX(J$5:J133),0),0)</f>
        <v>0</v>
      </c>
      <c r="K134" s="52">
        <f>IF($B134&gt;0,IF(VLOOKUP($B134,Entries!$C$2:$F$301,4)=K$5,1+MAX(K$5:K133),0),0)</f>
        <v>0</v>
      </c>
      <c r="L134" s="53">
        <f>IF($B134&gt;0,IF(VLOOKUP($B134,Entries!$C$2:$F$301,4)=L$5,1+MAX(L$5:L133),0),0)</f>
        <v>0</v>
      </c>
      <c r="M134" s="51">
        <f>IF($B134&gt;0,IF(VLOOKUP($B134,Entries!$C$2:$F$301,4)=M$5,1+MAX(M$5:M133),0),0)</f>
        <v>0</v>
      </c>
      <c r="N134" s="52">
        <f>IF($B134&gt;0,IF(VLOOKUP($B134,Entries!$C$2:$F$301,4)=N$5,1+MAX(N$5:N133),0),0)</f>
        <v>0</v>
      </c>
      <c r="O134" s="52">
        <f>IF($B134&gt;0,IF(VLOOKUP($B134,Entries!$C$2:$F$301,4)=O$5,1+MAX(O$5:O133),0),0)</f>
        <v>0</v>
      </c>
      <c r="P134" s="52">
        <f>IF($B134&gt;0,IF(VLOOKUP($B134,Entries!$C$2:$F$301,4)=P$5,1+MAX(P$5:P133),0),0)</f>
        <v>0</v>
      </c>
      <c r="Q134" s="54">
        <f>IF($B134&gt;0,IF(VLOOKUP($B134,Entries!$C$2:$F$301,4)=Q$5,1+MAX(Q$5:Q133),0),0)</f>
        <v>0</v>
      </c>
    </row>
    <row r="135" spans="1:17" s="46" customFormat="1" ht="13.5" customHeight="1">
      <c r="A135" s="36">
        <v>130</v>
      </c>
      <c r="B135" s="47"/>
      <c r="C135" s="48"/>
      <c r="D135" s="38"/>
      <c r="E135" s="49">
        <f>IF($B135&gt;0,VLOOKUP($B135,Entries!$C$2:$F$301,2),0)</f>
        <v>0</v>
      </c>
      <c r="F135" s="50">
        <f>IF($B135&gt;0,VLOOKUP($B135,Entries!$C$2:$F$301,3),0)</f>
        <v>0</v>
      </c>
      <c r="G135" s="38" t="s">
        <v>13</v>
      </c>
      <c r="H135" s="51">
        <f>IF($B135&gt;0,IF(VLOOKUP($B135,Entries!$C$2:$F$301,4)=H$5,1+MAX(H$5:H134),0),0)</f>
        <v>0</v>
      </c>
      <c r="I135" s="52">
        <f>IF($B135&gt;0,IF(VLOOKUP($B135,Entries!$C$2:$F$301,4)=I$5,1+MAX(I$5:I134),0),0)</f>
        <v>0</v>
      </c>
      <c r="J135" s="52">
        <f>IF($B135&gt;0,IF(VLOOKUP($B135,Entries!$C$2:$F$301,4)=J$5,1+MAX(J$5:J134),0),0)</f>
        <v>0</v>
      </c>
      <c r="K135" s="52">
        <f>IF($B135&gt;0,IF(VLOOKUP($B135,Entries!$C$2:$F$301,4)=K$5,1+MAX(K$5:K134),0),0)</f>
        <v>0</v>
      </c>
      <c r="L135" s="53">
        <f>IF($B135&gt;0,IF(VLOOKUP($B135,Entries!$C$2:$F$301,4)=L$5,1+MAX(L$5:L134),0),0)</f>
        <v>0</v>
      </c>
      <c r="M135" s="51">
        <f>IF($B135&gt;0,IF(VLOOKUP($B135,Entries!$C$2:$F$301,4)=M$5,1+MAX(M$5:M134),0),0)</f>
        <v>0</v>
      </c>
      <c r="N135" s="52">
        <f>IF($B135&gt;0,IF(VLOOKUP($B135,Entries!$C$2:$F$301,4)=N$5,1+MAX(N$5:N134),0),0)</f>
        <v>0</v>
      </c>
      <c r="O135" s="52">
        <f>IF($B135&gt;0,IF(VLOOKUP($B135,Entries!$C$2:$F$301,4)=O$5,1+MAX(O$5:O134),0),0)</f>
        <v>0</v>
      </c>
      <c r="P135" s="52">
        <f>IF($B135&gt;0,IF(VLOOKUP($B135,Entries!$C$2:$F$301,4)=P$5,1+MAX(P$5:P134),0),0)</f>
        <v>0</v>
      </c>
      <c r="Q135" s="54">
        <f>IF($B135&gt;0,IF(VLOOKUP($B135,Entries!$C$2:$F$301,4)=Q$5,1+MAX(Q$5:Q134),0),0)</f>
        <v>0</v>
      </c>
    </row>
    <row r="136" spans="1:17" s="46" customFormat="1" ht="13.5" customHeight="1">
      <c r="A136" s="36">
        <v>131</v>
      </c>
      <c r="B136" s="47"/>
      <c r="C136" s="48"/>
      <c r="D136" s="38"/>
      <c r="E136" s="49">
        <f>IF($B136&gt;0,VLOOKUP($B136,Entries!$C$2:$F$301,2),0)</f>
        <v>0</v>
      </c>
      <c r="F136" s="50">
        <f>IF($B136&gt;0,VLOOKUP($B136,Entries!$C$2:$F$301,3),0)</f>
        <v>0</v>
      </c>
      <c r="G136" s="38" t="s">
        <v>11</v>
      </c>
      <c r="H136" s="51">
        <f>IF($B136&gt;0,IF(VLOOKUP($B136,Entries!$C$2:$F$301,4)=H$5,1+MAX(H$5:H135),0),0)</f>
        <v>0</v>
      </c>
      <c r="I136" s="52">
        <f>IF($B136&gt;0,IF(VLOOKUP($B136,Entries!$C$2:$F$301,4)=I$5,1+MAX(I$5:I135),0),0)</f>
        <v>0</v>
      </c>
      <c r="J136" s="52">
        <f>IF($B136&gt;0,IF(VLOOKUP($B136,Entries!$C$2:$F$301,4)=J$5,1+MAX(J$5:J135),0),0)</f>
        <v>0</v>
      </c>
      <c r="K136" s="52">
        <f>IF($B136&gt;0,IF(VLOOKUP($B136,Entries!$C$2:$F$301,4)=K$5,1+MAX(K$5:K135),0),0)</f>
        <v>0</v>
      </c>
      <c r="L136" s="53">
        <f>IF($B136&gt;0,IF(VLOOKUP($B136,Entries!$C$2:$F$301,4)=L$5,1+MAX(L$5:L135),0),0)</f>
        <v>0</v>
      </c>
      <c r="M136" s="51">
        <f>IF($B136&gt;0,IF(VLOOKUP($B136,Entries!$C$2:$F$301,4)=M$5,1+MAX(M$5:M135),0),0)</f>
        <v>0</v>
      </c>
      <c r="N136" s="52">
        <f>IF($B136&gt;0,IF(VLOOKUP($B136,Entries!$C$2:$F$301,4)=N$5,1+MAX(N$5:N135),0),0)</f>
        <v>0</v>
      </c>
      <c r="O136" s="52">
        <f>IF($B136&gt;0,IF(VLOOKUP($B136,Entries!$C$2:$F$301,4)=O$5,1+MAX(O$5:O135),0),0)</f>
        <v>0</v>
      </c>
      <c r="P136" s="52">
        <f>IF($B136&gt;0,IF(VLOOKUP($B136,Entries!$C$2:$F$301,4)=P$5,1+MAX(P$5:P135),0),0)</f>
        <v>0</v>
      </c>
      <c r="Q136" s="54">
        <f>IF($B136&gt;0,IF(VLOOKUP($B136,Entries!$C$2:$F$301,4)=Q$5,1+MAX(Q$5:Q135),0),0)</f>
        <v>0</v>
      </c>
    </row>
    <row r="137" spans="1:17" s="46" customFormat="1" ht="13.5" customHeight="1">
      <c r="A137" s="36">
        <v>132</v>
      </c>
      <c r="B137" s="47"/>
      <c r="C137" s="48"/>
      <c r="D137" s="38"/>
      <c r="E137" s="49">
        <f>IF($B137&gt;0,VLOOKUP($B137,Entries!$C$2:$F$301,2),0)</f>
        <v>0</v>
      </c>
      <c r="F137" s="50">
        <f>IF($B137&gt;0,VLOOKUP($B137,Entries!$C$2:$F$301,3),0)</f>
        <v>0</v>
      </c>
      <c r="G137" s="38" t="s">
        <v>27</v>
      </c>
      <c r="H137" s="51">
        <f>IF($B137&gt;0,IF(VLOOKUP($B137,Entries!$C$2:$F$301,4)=H$5,1+MAX(H$5:H136),0),0)</f>
        <v>0</v>
      </c>
      <c r="I137" s="52">
        <f>IF($B137&gt;0,IF(VLOOKUP($B137,Entries!$C$2:$F$301,4)=I$5,1+MAX(I$5:I136),0),0)</f>
        <v>0</v>
      </c>
      <c r="J137" s="52">
        <f>IF($B137&gt;0,IF(VLOOKUP($B137,Entries!$C$2:$F$301,4)=J$5,1+MAX(J$5:J136),0),0)</f>
        <v>0</v>
      </c>
      <c r="K137" s="52">
        <f>IF($B137&gt;0,IF(VLOOKUP($B137,Entries!$C$2:$F$301,4)=K$5,1+MAX(K$5:K136),0),0)</f>
        <v>0</v>
      </c>
      <c r="L137" s="53">
        <f>IF($B137&gt;0,IF(VLOOKUP($B137,Entries!$C$2:$F$301,4)=L$5,1+MAX(L$5:L136),0),0)</f>
        <v>0</v>
      </c>
      <c r="M137" s="51">
        <f>IF($B137&gt;0,IF(VLOOKUP($B137,Entries!$C$2:$F$301,4)=M$5,1+MAX(M$5:M136),0),0)</f>
        <v>0</v>
      </c>
      <c r="N137" s="52">
        <f>IF($B137&gt;0,IF(VLOOKUP($B137,Entries!$C$2:$F$301,4)=N$5,1+MAX(N$5:N136),0),0)</f>
        <v>0</v>
      </c>
      <c r="O137" s="52">
        <f>IF($B137&gt;0,IF(VLOOKUP($B137,Entries!$C$2:$F$301,4)=O$5,1+MAX(O$5:O136),0),0)</f>
        <v>0</v>
      </c>
      <c r="P137" s="52">
        <f>IF($B137&gt;0,IF(VLOOKUP($B137,Entries!$C$2:$F$301,4)=P$5,1+MAX(P$5:P136),0),0)</f>
        <v>0</v>
      </c>
      <c r="Q137" s="54">
        <f>IF($B137&gt;0,IF(VLOOKUP($B137,Entries!$C$2:$F$301,4)=Q$5,1+MAX(Q$5:Q136),0),0)</f>
        <v>0</v>
      </c>
    </row>
    <row r="138" spans="1:17" s="46" customFormat="1" ht="13.5" customHeight="1">
      <c r="A138" s="36">
        <v>133</v>
      </c>
      <c r="B138" s="47"/>
      <c r="C138" s="48"/>
      <c r="D138" s="38"/>
      <c r="E138" s="49">
        <f>IF($B138&gt;0,VLOOKUP($B138,Entries!$C$2:$F$301,2),0)</f>
        <v>0</v>
      </c>
      <c r="F138" s="50">
        <f>IF($B138&gt;0,VLOOKUP($B138,Entries!$C$2:$F$301,3),0)</f>
        <v>0</v>
      </c>
      <c r="G138" s="38" t="s">
        <v>12</v>
      </c>
      <c r="H138" s="51">
        <f>IF($B138&gt;0,IF(VLOOKUP($B138,Entries!$C$2:$F$301,4)=H$5,1+MAX(H$5:H137),0),0)</f>
        <v>0</v>
      </c>
      <c r="I138" s="52">
        <f>IF($B138&gt;0,IF(VLOOKUP($B138,Entries!$C$2:$F$301,4)=I$5,1+MAX(I$5:I137),0),0)</f>
        <v>0</v>
      </c>
      <c r="J138" s="52">
        <f>IF($B138&gt;0,IF(VLOOKUP($B138,Entries!$C$2:$F$301,4)=J$5,1+MAX(J$5:J137),0),0)</f>
        <v>0</v>
      </c>
      <c r="K138" s="52">
        <f>IF($B138&gt;0,IF(VLOOKUP($B138,Entries!$C$2:$F$301,4)=K$5,1+MAX(K$5:K137),0),0)</f>
        <v>0</v>
      </c>
      <c r="L138" s="53">
        <f>IF($B138&gt;0,IF(VLOOKUP($B138,Entries!$C$2:$F$301,4)=L$5,1+MAX(L$5:L137),0),0)</f>
        <v>0</v>
      </c>
      <c r="M138" s="51">
        <f>IF($B138&gt;0,IF(VLOOKUP($B138,Entries!$C$2:$F$301,4)=M$5,1+MAX(M$5:M137),0),0)</f>
        <v>0</v>
      </c>
      <c r="N138" s="52">
        <f>IF($B138&gt;0,IF(VLOOKUP($B138,Entries!$C$2:$F$301,4)=N$5,1+MAX(N$5:N137),0),0)</f>
        <v>0</v>
      </c>
      <c r="O138" s="52">
        <f>IF($B138&gt;0,IF(VLOOKUP($B138,Entries!$C$2:$F$301,4)=O$5,1+MAX(O$5:O137),0),0)</f>
        <v>0</v>
      </c>
      <c r="P138" s="52">
        <f>IF($B138&gt;0,IF(VLOOKUP($B138,Entries!$C$2:$F$301,4)=P$5,1+MAX(P$5:P137),0),0)</f>
        <v>0</v>
      </c>
      <c r="Q138" s="54">
        <f>IF($B138&gt;0,IF(VLOOKUP($B138,Entries!$C$2:$F$301,4)=Q$5,1+MAX(Q$5:Q137),0),0)</f>
        <v>0</v>
      </c>
    </row>
    <row r="139" spans="1:17" s="46" customFormat="1" ht="13.5" customHeight="1">
      <c r="A139" s="36">
        <v>134</v>
      </c>
      <c r="B139" s="47"/>
      <c r="C139" s="48"/>
      <c r="D139" s="38"/>
      <c r="E139" s="49">
        <f>IF($B139&gt;0,VLOOKUP($B139,Entries!$C$2:$F$301,2),0)</f>
        <v>0</v>
      </c>
      <c r="F139" s="50">
        <f>IF($B139&gt;0,VLOOKUP($B139,Entries!$C$2:$F$301,3),0)</f>
        <v>0</v>
      </c>
      <c r="G139" s="38" t="s">
        <v>11</v>
      </c>
      <c r="H139" s="51">
        <f>IF($B139&gt;0,IF(VLOOKUP($B139,Entries!$C$2:$F$301,4)=H$5,1+MAX(H$5:H138),0),0)</f>
        <v>0</v>
      </c>
      <c r="I139" s="52">
        <f>IF($B139&gt;0,IF(VLOOKUP($B139,Entries!$C$2:$F$301,4)=I$5,1+MAX(I$5:I138),0),0)</f>
        <v>0</v>
      </c>
      <c r="J139" s="52">
        <f>IF($B139&gt;0,IF(VLOOKUP($B139,Entries!$C$2:$F$301,4)=J$5,1+MAX(J$5:J138),0),0)</f>
        <v>0</v>
      </c>
      <c r="K139" s="52">
        <f>IF($B139&gt;0,IF(VLOOKUP($B139,Entries!$C$2:$F$301,4)=K$5,1+MAX(K$5:K138),0),0)</f>
        <v>0</v>
      </c>
      <c r="L139" s="53">
        <f>IF($B139&gt;0,IF(VLOOKUP($B139,Entries!$C$2:$F$301,4)=L$5,1+MAX(L$5:L138),0),0)</f>
        <v>0</v>
      </c>
      <c r="M139" s="51">
        <f>IF($B139&gt;0,IF(VLOOKUP($B139,Entries!$C$2:$F$301,4)=M$5,1+MAX(M$5:M138),0),0)</f>
        <v>0</v>
      </c>
      <c r="N139" s="52">
        <f>IF($B139&gt;0,IF(VLOOKUP($B139,Entries!$C$2:$F$301,4)=N$5,1+MAX(N$5:N138),0),0)</f>
        <v>0</v>
      </c>
      <c r="O139" s="52">
        <f>IF($B139&gt;0,IF(VLOOKUP($B139,Entries!$C$2:$F$301,4)=O$5,1+MAX(O$5:O138),0),0)</f>
        <v>0</v>
      </c>
      <c r="P139" s="52">
        <f>IF($B139&gt;0,IF(VLOOKUP($B139,Entries!$C$2:$F$301,4)=P$5,1+MAX(P$5:P138),0),0)</f>
        <v>0</v>
      </c>
      <c r="Q139" s="54">
        <f>IF($B139&gt;0,IF(VLOOKUP($B139,Entries!$C$2:$F$301,4)=Q$5,1+MAX(Q$5:Q138),0),0)</f>
        <v>0</v>
      </c>
    </row>
    <row r="140" spans="1:17" s="46" customFormat="1" ht="13.5" customHeight="1">
      <c r="A140" s="36">
        <v>135</v>
      </c>
      <c r="B140" s="47"/>
      <c r="C140" s="48"/>
      <c r="D140" s="38"/>
      <c r="E140" s="49">
        <f>IF($B140&gt;0,VLOOKUP($B140,Entries!$C$2:$F$301,2),0)</f>
        <v>0</v>
      </c>
      <c r="F140" s="50">
        <f>IF($B140&gt;0,VLOOKUP($B140,Entries!$C$2:$F$301,3),0)</f>
        <v>0</v>
      </c>
      <c r="G140" s="38" t="s">
        <v>27</v>
      </c>
      <c r="H140" s="51">
        <f>IF($B140&gt;0,IF(VLOOKUP($B140,Entries!$C$2:$F$301,4)=H$5,1+MAX(H$5:H139),0),0)</f>
        <v>0</v>
      </c>
      <c r="I140" s="52">
        <f>IF($B140&gt;0,IF(VLOOKUP($B140,Entries!$C$2:$F$301,4)=I$5,1+MAX(I$5:I139),0),0)</f>
        <v>0</v>
      </c>
      <c r="J140" s="52">
        <f>IF($B140&gt;0,IF(VLOOKUP($B140,Entries!$C$2:$F$301,4)=J$5,1+MAX(J$5:J139),0),0)</f>
        <v>0</v>
      </c>
      <c r="K140" s="52">
        <f>IF($B140&gt;0,IF(VLOOKUP($B140,Entries!$C$2:$F$301,4)=K$5,1+MAX(K$5:K139),0),0)</f>
        <v>0</v>
      </c>
      <c r="L140" s="53">
        <f>IF($B140&gt;0,IF(VLOOKUP($B140,Entries!$C$2:$F$301,4)=L$5,1+MAX(L$5:L139),0),0)</f>
        <v>0</v>
      </c>
      <c r="M140" s="51">
        <f>IF($B140&gt;0,IF(VLOOKUP($B140,Entries!$C$2:$F$301,4)=M$5,1+MAX(M$5:M139),0),0)</f>
        <v>0</v>
      </c>
      <c r="N140" s="52">
        <f>IF($B140&gt;0,IF(VLOOKUP($B140,Entries!$C$2:$F$301,4)=N$5,1+MAX(N$5:N139),0),0)</f>
        <v>0</v>
      </c>
      <c r="O140" s="52">
        <f>IF($B140&gt;0,IF(VLOOKUP($B140,Entries!$C$2:$F$301,4)=O$5,1+MAX(O$5:O139),0),0)</f>
        <v>0</v>
      </c>
      <c r="P140" s="52">
        <f>IF($B140&gt;0,IF(VLOOKUP($B140,Entries!$C$2:$F$301,4)=P$5,1+MAX(P$5:P139),0),0)</f>
        <v>0</v>
      </c>
      <c r="Q140" s="54">
        <f>IF($B140&gt;0,IF(VLOOKUP($B140,Entries!$C$2:$F$301,4)=Q$5,1+MAX(Q$5:Q139),0),0)</f>
        <v>0</v>
      </c>
    </row>
    <row r="141" spans="1:17" s="46" customFormat="1" ht="13.5" customHeight="1">
      <c r="A141" s="36">
        <v>136</v>
      </c>
      <c r="B141" s="47"/>
      <c r="C141" s="48"/>
      <c r="D141" s="38"/>
      <c r="E141" s="49">
        <f>IF($B141&gt;0,VLOOKUP($B141,Entries!$C$2:$F$301,2),0)</f>
        <v>0</v>
      </c>
      <c r="F141" s="50">
        <f>IF($B141&gt;0,VLOOKUP($B141,Entries!$C$2:$F$301,3),0)</f>
        <v>0</v>
      </c>
      <c r="G141" s="38" t="s">
        <v>11</v>
      </c>
      <c r="H141" s="51">
        <f>IF($B141&gt;0,IF(VLOOKUP($B141,Entries!$C$2:$F$301,4)=H$5,1+MAX(H$5:H140),0),0)</f>
        <v>0</v>
      </c>
      <c r="I141" s="52">
        <f>IF($B141&gt;0,IF(VLOOKUP($B141,Entries!$C$2:$F$301,4)=I$5,1+MAX(I$5:I140),0),0)</f>
        <v>0</v>
      </c>
      <c r="J141" s="52">
        <f>IF($B141&gt;0,IF(VLOOKUP($B141,Entries!$C$2:$F$301,4)=J$5,1+MAX(J$5:J140),0),0)</f>
        <v>0</v>
      </c>
      <c r="K141" s="52">
        <f>IF($B141&gt;0,IF(VLOOKUP($B141,Entries!$C$2:$F$301,4)=K$5,1+MAX(K$5:K140),0),0)</f>
        <v>0</v>
      </c>
      <c r="L141" s="53">
        <f>IF($B141&gt;0,IF(VLOOKUP($B141,Entries!$C$2:$F$301,4)=L$5,1+MAX(L$5:L140),0),0)</f>
        <v>0</v>
      </c>
      <c r="M141" s="51">
        <f>IF($B141&gt;0,IF(VLOOKUP($B141,Entries!$C$2:$F$301,4)=M$5,1+MAX(M$5:M140),0),0)</f>
        <v>0</v>
      </c>
      <c r="N141" s="52">
        <f>IF($B141&gt;0,IF(VLOOKUP($B141,Entries!$C$2:$F$301,4)=N$5,1+MAX(N$5:N140),0),0)</f>
        <v>0</v>
      </c>
      <c r="O141" s="52">
        <f>IF($B141&gt;0,IF(VLOOKUP($B141,Entries!$C$2:$F$301,4)=O$5,1+MAX(O$5:O140),0),0)</f>
        <v>0</v>
      </c>
      <c r="P141" s="52">
        <f>IF($B141&gt;0,IF(VLOOKUP($B141,Entries!$C$2:$F$301,4)=P$5,1+MAX(P$5:P140),0),0)</f>
        <v>0</v>
      </c>
      <c r="Q141" s="54">
        <f>IF($B141&gt;0,IF(VLOOKUP($B141,Entries!$C$2:$F$301,4)=Q$5,1+MAX(Q$5:Q140),0),0)</f>
        <v>0</v>
      </c>
    </row>
    <row r="142" spans="1:17" s="46" customFormat="1" ht="13.5" customHeight="1">
      <c r="A142" s="36">
        <v>137</v>
      </c>
      <c r="B142" s="47"/>
      <c r="C142" s="48"/>
      <c r="D142" s="38"/>
      <c r="E142" s="49">
        <f>IF($B142&gt;0,VLOOKUP($B142,Entries!$C$2:$F$301,2),0)</f>
        <v>0</v>
      </c>
      <c r="F142" s="50">
        <f>IF($B142&gt;0,VLOOKUP($B142,Entries!$C$2:$F$301,3),0)</f>
        <v>0</v>
      </c>
      <c r="G142" s="38" t="s">
        <v>13</v>
      </c>
      <c r="H142" s="51">
        <f>IF($B142&gt;0,IF(VLOOKUP($B142,Entries!$C$2:$F$301,4)=H$5,1+MAX(H$5:H141),0),0)</f>
        <v>0</v>
      </c>
      <c r="I142" s="52">
        <f>IF($B142&gt;0,IF(VLOOKUP($B142,Entries!$C$2:$F$301,4)=I$5,1+MAX(I$5:I141),0),0)</f>
        <v>0</v>
      </c>
      <c r="J142" s="52">
        <f>IF($B142&gt;0,IF(VLOOKUP($B142,Entries!$C$2:$F$301,4)=J$5,1+MAX(J$5:J141),0),0)</f>
        <v>0</v>
      </c>
      <c r="K142" s="52">
        <f>IF($B142&gt;0,IF(VLOOKUP($B142,Entries!$C$2:$F$301,4)=K$5,1+MAX(K$5:K141),0),0)</f>
        <v>0</v>
      </c>
      <c r="L142" s="53">
        <f>IF($B142&gt;0,IF(VLOOKUP($B142,Entries!$C$2:$F$301,4)=L$5,1+MAX(L$5:L141),0),0)</f>
        <v>0</v>
      </c>
      <c r="M142" s="51">
        <f>IF($B142&gt;0,IF(VLOOKUP($B142,Entries!$C$2:$F$301,4)=M$5,1+MAX(M$5:M141),0),0)</f>
        <v>0</v>
      </c>
      <c r="N142" s="52">
        <f>IF($B142&gt;0,IF(VLOOKUP($B142,Entries!$C$2:$F$301,4)=N$5,1+MAX(N$5:N141),0),0)</f>
        <v>0</v>
      </c>
      <c r="O142" s="52">
        <f>IF($B142&gt;0,IF(VLOOKUP($B142,Entries!$C$2:$F$301,4)=O$5,1+MAX(O$5:O141),0),0)</f>
        <v>0</v>
      </c>
      <c r="P142" s="52">
        <f>IF($B142&gt;0,IF(VLOOKUP($B142,Entries!$C$2:$F$301,4)=P$5,1+MAX(P$5:P141),0),0)</f>
        <v>0</v>
      </c>
      <c r="Q142" s="54">
        <f>IF($B142&gt;0,IF(VLOOKUP($B142,Entries!$C$2:$F$301,4)=Q$5,1+MAX(Q$5:Q141),0),0)</f>
        <v>0</v>
      </c>
    </row>
    <row r="143" spans="1:17" s="46" customFormat="1" ht="13.5" customHeight="1">
      <c r="A143" s="36">
        <v>138</v>
      </c>
      <c r="B143" s="47"/>
      <c r="C143" s="48"/>
      <c r="D143" s="38"/>
      <c r="E143" s="49">
        <f>IF($B143&gt;0,VLOOKUP($B143,Entries!$C$2:$F$301,2),0)</f>
        <v>0</v>
      </c>
      <c r="F143" s="50">
        <f>IF($B143&gt;0,VLOOKUP($B143,Entries!$C$2:$F$301,3),0)</f>
        <v>0</v>
      </c>
      <c r="G143" s="38" t="s">
        <v>13</v>
      </c>
      <c r="H143" s="51">
        <f>IF($B143&gt;0,IF(VLOOKUP($B143,Entries!$C$2:$F$301,4)=H$5,1+MAX(H$5:H142),0),0)</f>
        <v>0</v>
      </c>
      <c r="I143" s="52">
        <f>IF($B143&gt;0,IF(VLOOKUP($B143,Entries!$C$2:$F$301,4)=I$5,1+MAX(I$5:I142),0),0)</f>
        <v>0</v>
      </c>
      <c r="J143" s="52">
        <f>IF($B143&gt;0,IF(VLOOKUP($B143,Entries!$C$2:$F$301,4)=J$5,1+MAX(J$5:J142),0),0)</f>
        <v>0</v>
      </c>
      <c r="K143" s="52">
        <f>IF($B143&gt;0,IF(VLOOKUP($B143,Entries!$C$2:$F$301,4)=K$5,1+MAX(K$5:K142),0),0)</f>
        <v>0</v>
      </c>
      <c r="L143" s="53">
        <f>IF($B143&gt;0,IF(VLOOKUP($B143,Entries!$C$2:$F$301,4)=L$5,1+MAX(L$5:L142),0),0)</f>
        <v>0</v>
      </c>
      <c r="M143" s="51">
        <f>IF($B143&gt;0,IF(VLOOKUP($B143,Entries!$C$2:$F$301,4)=M$5,1+MAX(M$5:M142),0),0)</f>
        <v>0</v>
      </c>
      <c r="N143" s="52">
        <f>IF($B143&gt;0,IF(VLOOKUP($B143,Entries!$C$2:$F$301,4)=N$5,1+MAX(N$5:N142),0),0)</f>
        <v>0</v>
      </c>
      <c r="O143" s="52">
        <f>IF($B143&gt;0,IF(VLOOKUP($B143,Entries!$C$2:$F$301,4)=O$5,1+MAX(O$5:O142),0),0)</f>
        <v>0</v>
      </c>
      <c r="P143" s="52">
        <f>IF($B143&gt;0,IF(VLOOKUP($B143,Entries!$C$2:$F$301,4)=P$5,1+MAX(P$5:P142),0),0)</f>
        <v>0</v>
      </c>
      <c r="Q143" s="54">
        <f>IF($B143&gt;0,IF(VLOOKUP($B143,Entries!$C$2:$F$301,4)=Q$5,1+MAX(Q$5:Q142),0),0)</f>
        <v>0</v>
      </c>
    </row>
    <row r="144" spans="1:17" s="46" customFormat="1" ht="13.5" customHeight="1">
      <c r="A144" s="36">
        <v>139</v>
      </c>
      <c r="B144" s="47"/>
      <c r="C144" s="48"/>
      <c r="D144" s="38"/>
      <c r="E144" s="49">
        <f>IF($B144&gt;0,VLOOKUP($B144,Entries!$C$2:$F$301,2),0)</f>
        <v>0</v>
      </c>
      <c r="F144" s="50">
        <f>IF($B144&gt;0,VLOOKUP($B144,Entries!$C$2:$F$301,3),0)</f>
        <v>0</v>
      </c>
      <c r="G144" s="38" t="s">
        <v>13</v>
      </c>
      <c r="H144" s="51">
        <f>IF($B144&gt;0,IF(VLOOKUP($B144,Entries!$C$2:$F$301,4)=H$5,1+MAX(H$5:H143),0),0)</f>
        <v>0</v>
      </c>
      <c r="I144" s="52">
        <f>IF($B144&gt;0,IF(VLOOKUP($B144,Entries!$C$2:$F$301,4)=I$5,1+MAX(I$5:I143),0),0)</f>
        <v>0</v>
      </c>
      <c r="J144" s="52">
        <f>IF($B144&gt;0,IF(VLOOKUP($B144,Entries!$C$2:$F$301,4)=J$5,1+MAX(J$5:J143),0),0)</f>
        <v>0</v>
      </c>
      <c r="K144" s="52">
        <f>IF($B144&gt;0,IF(VLOOKUP($B144,Entries!$C$2:$F$301,4)=K$5,1+MAX(K$5:K143),0),0)</f>
        <v>0</v>
      </c>
      <c r="L144" s="53">
        <f>IF($B144&gt;0,IF(VLOOKUP($B144,Entries!$C$2:$F$301,4)=L$5,1+MAX(L$5:L143),0),0)</f>
        <v>0</v>
      </c>
      <c r="M144" s="51">
        <f>IF($B144&gt;0,IF(VLOOKUP($B144,Entries!$C$2:$F$301,4)=M$5,1+MAX(M$5:M143),0),0)</f>
        <v>0</v>
      </c>
      <c r="N144" s="52">
        <f>IF($B144&gt;0,IF(VLOOKUP($B144,Entries!$C$2:$F$301,4)=N$5,1+MAX(N$5:N143),0),0)</f>
        <v>0</v>
      </c>
      <c r="O144" s="52">
        <f>IF($B144&gt;0,IF(VLOOKUP($B144,Entries!$C$2:$F$301,4)=O$5,1+MAX(O$5:O143),0),0)</f>
        <v>0</v>
      </c>
      <c r="P144" s="52">
        <f>IF($B144&gt;0,IF(VLOOKUP($B144,Entries!$C$2:$F$301,4)=P$5,1+MAX(P$5:P143),0),0)</f>
        <v>0</v>
      </c>
      <c r="Q144" s="54">
        <f>IF($B144&gt;0,IF(VLOOKUP($B144,Entries!$C$2:$F$301,4)=Q$5,1+MAX(Q$5:Q143),0),0)</f>
        <v>0</v>
      </c>
    </row>
    <row r="145" spans="1:17" s="46" customFormat="1" ht="13.5" customHeight="1">
      <c r="A145" s="36">
        <v>140</v>
      </c>
      <c r="B145" s="47"/>
      <c r="C145" s="48"/>
      <c r="D145" s="38"/>
      <c r="E145" s="49">
        <f>IF($B145&gt;0,VLOOKUP($B145,Entries!$C$2:$F$301,2),0)</f>
        <v>0</v>
      </c>
      <c r="F145" s="50">
        <f>IF($B145&gt;0,VLOOKUP($B145,Entries!$C$2:$F$301,3),0)</f>
        <v>0</v>
      </c>
      <c r="G145" s="38" t="s">
        <v>13</v>
      </c>
      <c r="H145" s="51">
        <f>IF($B145&gt;0,IF(VLOOKUP($B145,Entries!$C$2:$F$301,4)=H$5,1+MAX(H$5:H144),0),0)</f>
        <v>0</v>
      </c>
      <c r="I145" s="52">
        <f>IF($B145&gt;0,IF(VLOOKUP($B145,Entries!$C$2:$F$301,4)=I$5,1+MAX(I$5:I144),0),0)</f>
        <v>0</v>
      </c>
      <c r="J145" s="52">
        <f>IF($B145&gt;0,IF(VLOOKUP($B145,Entries!$C$2:$F$301,4)=J$5,1+MAX(J$5:J144),0),0)</f>
        <v>0</v>
      </c>
      <c r="K145" s="52">
        <f>IF($B145&gt;0,IF(VLOOKUP($B145,Entries!$C$2:$F$301,4)=K$5,1+MAX(K$5:K144),0),0)</f>
        <v>0</v>
      </c>
      <c r="L145" s="53">
        <f>IF($B145&gt;0,IF(VLOOKUP($B145,Entries!$C$2:$F$301,4)=L$5,1+MAX(L$5:L144),0),0)</f>
        <v>0</v>
      </c>
      <c r="M145" s="51">
        <f>IF($B145&gt;0,IF(VLOOKUP($B145,Entries!$C$2:$F$301,4)=M$5,1+MAX(M$5:M144),0),0)</f>
        <v>0</v>
      </c>
      <c r="N145" s="52">
        <f>IF($B145&gt;0,IF(VLOOKUP($B145,Entries!$C$2:$F$301,4)=N$5,1+MAX(N$5:N144),0),0)</f>
        <v>0</v>
      </c>
      <c r="O145" s="52">
        <f>IF($B145&gt;0,IF(VLOOKUP($B145,Entries!$C$2:$F$301,4)=O$5,1+MAX(O$5:O144),0),0)</f>
        <v>0</v>
      </c>
      <c r="P145" s="52">
        <f>IF($B145&gt;0,IF(VLOOKUP($B145,Entries!$C$2:$F$301,4)=P$5,1+MAX(P$5:P144),0),0)</f>
        <v>0</v>
      </c>
      <c r="Q145" s="54">
        <f>IF($B145&gt;0,IF(VLOOKUP($B145,Entries!$C$2:$F$301,4)=Q$5,1+MAX(Q$5:Q144),0),0)</f>
        <v>0</v>
      </c>
    </row>
    <row r="146" spans="1:17" s="46" customFormat="1" ht="13.5" customHeight="1">
      <c r="A146" s="36">
        <v>141</v>
      </c>
      <c r="B146" s="47"/>
      <c r="C146" s="48"/>
      <c r="D146" s="38"/>
      <c r="E146" s="49">
        <f>IF($B146&gt;0,VLOOKUP($B146,Entries!$C$2:$F$301,2),0)</f>
        <v>0</v>
      </c>
      <c r="F146" s="50">
        <f>IF($B146&gt;0,VLOOKUP($B146,Entries!$C$2:$F$301,3),0)</f>
        <v>0</v>
      </c>
      <c r="G146" s="38" t="s">
        <v>13</v>
      </c>
      <c r="H146" s="51">
        <f>IF($B146&gt;0,IF(VLOOKUP($B146,Entries!$C$2:$F$301,4)=H$5,1+MAX(H$5:H145),0),0)</f>
        <v>0</v>
      </c>
      <c r="I146" s="52">
        <f>IF($B146&gt;0,IF(VLOOKUP($B146,Entries!$C$2:$F$301,4)=I$5,1+MAX(I$5:I145),0),0)</f>
        <v>0</v>
      </c>
      <c r="J146" s="52">
        <f>IF($B146&gt;0,IF(VLOOKUP($B146,Entries!$C$2:$F$301,4)=J$5,1+MAX(J$5:J145),0),0)</f>
        <v>0</v>
      </c>
      <c r="K146" s="52">
        <f>IF($B146&gt;0,IF(VLOOKUP($B146,Entries!$C$2:$F$301,4)=K$5,1+MAX(K$5:K145),0),0)</f>
        <v>0</v>
      </c>
      <c r="L146" s="53">
        <f>IF($B146&gt;0,IF(VLOOKUP($B146,Entries!$C$2:$F$301,4)=L$5,1+MAX(L$5:L145),0),0)</f>
        <v>0</v>
      </c>
      <c r="M146" s="51">
        <f>IF($B146&gt;0,IF(VLOOKUP($B146,Entries!$C$2:$F$301,4)=M$5,1+MAX(M$5:M145),0),0)</f>
        <v>0</v>
      </c>
      <c r="N146" s="52">
        <f>IF($B146&gt;0,IF(VLOOKUP($B146,Entries!$C$2:$F$301,4)=N$5,1+MAX(N$5:N145),0),0)</f>
        <v>0</v>
      </c>
      <c r="O146" s="52">
        <f>IF($B146&gt;0,IF(VLOOKUP($B146,Entries!$C$2:$F$301,4)=O$5,1+MAX(O$5:O145),0),0)</f>
        <v>0</v>
      </c>
      <c r="P146" s="52">
        <f>IF($B146&gt;0,IF(VLOOKUP($B146,Entries!$C$2:$F$301,4)=P$5,1+MAX(P$5:P145),0),0)</f>
        <v>0</v>
      </c>
      <c r="Q146" s="54">
        <f>IF($B146&gt;0,IF(VLOOKUP($B146,Entries!$C$2:$F$301,4)=Q$5,1+MAX(Q$5:Q145),0),0)</f>
        <v>0</v>
      </c>
    </row>
    <row r="147" spans="1:17" s="46" customFormat="1" ht="13.5" customHeight="1">
      <c r="A147" s="36">
        <v>142</v>
      </c>
      <c r="B147" s="47"/>
      <c r="C147" s="48"/>
      <c r="D147" s="38"/>
      <c r="E147" s="49">
        <f>IF($B147&gt;0,VLOOKUP($B147,Entries!$C$2:$F$301,2),0)</f>
        <v>0</v>
      </c>
      <c r="F147" s="50">
        <f>IF($B147&gt;0,VLOOKUP($B147,Entries!$C$2:$F$301,3),0)</f>
        <v>0</v>
      </c>
      <c r="G147" s="38" t="s">
        <v>14</v>
      </c>
      <c r="H147" s="51">
        <f>IF($B147&gt;0,IF(VLOOKUP($B147,Entries!$C$2:$F$301,4)=H$5,1+MAX(H$5:H146),0),0)</f>
        <v>0</v>
      </c>
      <c r="I147" s="52">
        <f>IF($B147&gt;0,IF(VLOOKUP($B147,Entries!$C$2:$F$301,4)=I$5,1+MAX(I$5:I146),0),0)</f>
        <v>0</v>
      </c>
      <c r="J147" s="52">
        <f>IF($B147&gt;0,IF(VLOOKUP($B147,Entries!$C$2:$F$301,4)=J$5,1+MAX(J$5:J146),0),0)</f>
        <v>0</v>
      </c>
      <c r="K147" s="52">
        <f>IF($B147&gt;0,IF(VLOOKUP($B147,Entries!$C$2:$F$301,4)=K$5,1+MAX(K$5:K146),0),0)</f>
        <v>0</v>
      </c>
      <c r="L147" s="53">
        <f>IF($B147&gt;0,IF(VLOOKUP($B147,Entries!$C$2:$F$301,4)=L$5,1+MAX(L$5:L146),0),0)</f>
        <v>0</v>
      </c>
      <c r="M147" s="51">
        <f>IF($B147&gt;0,IF(VLOOKUP($B147,Entries!$C$2:$F$301,4)=M$5,1+MAX(M$5:M146),0),0)</f>
        <v>0</v>
      </c>
      <c r="N147" s="52">
        <f>IF($B147&gt;0,IF(VLOOKUP($B147,Entries!$C$2:$F$301,4)=N$5,1+MAX(N$5:N146),0),0)</f>
        <v>0</v>
      </c>
      <c r="O147" s="52">
        <f>IF($B147&gt;0,IF(VLOOKUP($B147,Entries!$C$2:$F$301,4)=O$5,1+MAX(O$5:O146),0),0)</f>
        <v>0</v>
      </c>
      <c r="P147" s="52">
        <f>IF($B147&gt;0,IF(VLOOKUP($B147,Entries!$C$2:$F$301,4)=P$5,1+MAX(P$5:P146),0),0)</f>
        <v>0</v>
      </c>
      <c r="Q147" s="54">
        <f>IF($B147&gt;0,IF(VLOOKUP($B147,Entries!$C$2:$F$301,4)=Q$5,1+MAX(Q$5:Q146),0),0)</f>
        <v>0</v>
      </c>
    </row>
    <row r="148" spans="1:17" s="46" customFormat="1" ht="13.5" customHeight="1">
      <c r="A148" s="36">
        <v>143</v>
      </c>
      <c r="B148" s="47"/>
      <c r="C148" s="48"/>
      <c r="D148" s="38"/>
      <c r="E148" s="49">
        <f>IF($B148&gt;0,VLOOKUP($B148,Entries!$C$2:$F$301,2),0)</f>
        <v>0</v>
      </c>
      <c r="F148" s="50">
        <f>IF($B148&gt;0,VLOOKUP($B148,Entries!$C$2:$F$301,3),0)</f>
        <v>0</v>
      </c>
      <c r="G148" s="38" t="s">
        <v>12</v>
      </c>
      <c r="H148" s="51">
        <f>IF($B148&gt;0,IF(VLOOKUP($B148,Entries!$C$2:$F$301,4)=H$5,1+MAX(H$5:H147),0),0)</f>
        <v>0</v>
      </c>
      <c r="I148" s="52">
        <f>IF($B148&gt;0,IF(VLOOKUP($B148,Entries!$C$2:$F$301,4)=I$5,1+MAX(I$5:I147),0),0)</f>
        <v>0</v>
      </c>
      <c r="J148" s="52">
        <f>IF($B148&gt;0,IF(VLOOKUP($B148,Entries!$C$2:$F$301,4)=J$5,1+MAX(J$5:J147),0),0)</f>
        <v>0</v>
      </c>
      <c r="K148" s="52">
        <f>IF($B148&gt;0,IF(VLOOKUP($B148,Entries!$C$2:$F$301,4)=K$5,1+MAX(K$5:K147),0),0)</f>
        <v>0</v>
      </c>
      <c r="L148" s="53">
        <f>IF($B148&gt;0,IF(VLOOKUP($B148,Entries!$C$2:$F$301,4)=L$5,1+MAX(L$5:L147),0),0)</f>
        <v>0</v>
      </c>
      <c r="M148" s="51">
        <f>IF($B148&gt;0,IF(VLOOKUP($B148,Entries!$C$2:$F$301,4)=M$5,1+MAX(M$5:M147),0),0)</f>
        <v>0</v>
      </c>
      <c r="N148" s="52">
        <f>IF($B148&gt;0,IF(VLOOKUP($B148,Entries!$C$2:$F$301,4)=N$5,1+MAX(N$5:N147),0),0)</f>
        <v>0</v>
      </c>
      <c r="O148" s="52">
        <f>IF($B148&gt;0,IF(VLOOKUP($B148,Entries!$C$2:$F$301,4)=O$5,1+MAX(O$5:O147),0),0)</f>
        <v>0</v>
      </c>
      <c r="P148" s="52">
        <f>IF($B148&gt;0,IF(VLOOKUP($B148,Entries!$C$2:$F$301,4)=P$5,1+MAX(P$5:P147),0),0)</f>
        <v>0</v>
      </c>
      <c r="Q148" s="54">
        <f>IF($B148&gt;0,IF(VLOOKUP($B148,Entries!$C$2:$F$301,4)=Q$5,1+MAX(Q$5:Q147),0),0)</f>
        <v>0</v>
      </c>
    </row>
    <row r="149" spans="1:17" s="46" customFormat="1" ht="13.5" customHeight="1">
      <c r="A149" s="36">
        <v>144</v>
      </c>
      <c r="B149" s="47"/>
      <c r="C149" s="48"/>
      <c r="D149" s="38"/>
      <c r="E149" s="49">
        <f>IF($B149&gt;0,VLOOKUP($B149,Entries!$C$2:$F$301,2),0)</f>
        <v>0</v>
      </c>
      <c r="F149" s="50">
        <f>IF($B149&gt;0,VLOOKUP($B149,Entries!$C$2:$F$301,3),0)</f>
        <v>0</v>
      </c>
      <c r="G149" s="38" t="s">
        <v>12</v>
      </c>
      <c r="H149" s="51">
        <f>IF($B149&gt;0,IF(VLOOKUP($B149,Entries!$C$2:$F$301,4)=H$5,1+MAX(H$5:H148),0),0)</f>
        <v>0</v>
      </c>
      <c r="I149" s="52">
        <f>IF($B149&gt;0,IF(VLOOKUP($B149,Entries!$C$2:$F$301,4)=I$5,1+MAX(I$5:I148),0),0)</f>
        <v>0</v>
      </c>
      <c r="J149" s="52">
        <f>IF($B149&gt;0,IF(VLOOKUP($B149,Entries!$C$2:$F$301,4)=J$5,1+MAX(J$5:J148),0),0)</f>
        <v>0</v>
      </c>
      <c r="K149" s="52">
        <f>IF($B149&gt;0,IF(VLOOKUP($B149,Entries!$C$2:$F$301,4)=K$5,1+MAX(K$5:K148),0),0)</f>
        <v>0</v>
      </c>
      <c r="L149" s="53">
        <f>IF($B149&gt;0,IF(VLOOKUP($B149,Entries!$C$2:$F$301,4)=L$5,1+MAX(L$5:L148),0),0)</f>
        <v>0</v>
      </c>
      <c r="M149" s="51">
        <f>IF($B149&gt;0,IF(VLOOKUP($B149,Entries!$C$2:$F$301,4)=M$5,1+MAX(M$5:M148),0),0)</f>
        <v>0</v>
      </c>
      <c r="N149" s="52">
        <f>IF($B149&gt;0,IF(VLOOKUP($B149,Entries!$C$2:$F$301,4)=N$5,1+MAX(N$5:N148),0),0)</f>
        <v>0</v>
      </c>
      <c r="O149" s="52">
        <f>IF($B149&gt;0,IF(VLOOKUP($B149,Entries!$C$2:$F$301,4)=O$5,1+MAX(O$5:O148),0),0)</f>
        <v>0</v>
      </c>
      <c r="P149" s="52">
        <f>IF($B149&gt;0,IF(VLOOKUP($B149,Entries!$C$2:$F$301,4)=P$5,1+MAX(P$5:P148),0),0)</f>
        <v>0</v>
      </c>
      <c r="Q149" s="54">
        <f>IF($B149&gt;0,IF(VLOOKUP($B149,Entries!$C$2:$F$301,4)=Q$5,1+MAX(Q$5:Q148),0),0)</f>
        <v>0</v>
      </c>
    </row>
    <row r="150" spans="1:17" s="46" customFormat="1" ht="13.5" customHeight="1">
      <c r="A150" s="36">
        <v>145</v>
      </c>
      <c r="B150" s="47"/>
      <c r="C150" s="48"/>
      <c r="D150" s="38"/>
      <c r="E150" s="49">
        <f>IF($B150&gt;0,VLOOKUP($B150,Entries!$C$2:$F$301,2),0)</f>
        <v>0</v>
      </c>
      <c r="F150" s="50">
        <f>IF($B150&gt;0,VLOOKUP($B150,Entries!$C$2:$F$301,3),0)</f>
        <v>0</v>
      </c>
      <c r="G150" s="38" t="s">
        <v>12</v>
      </c>
      <c r="H150" s="51">
        <f>IF($B150&gt;0,IF(VLOOKUP($B150,Entries!$C$2:$F$301,4)=H$5,1+MAX(H$5:H149),0),0)</f>
        <v>0</v>
      </c>
      <c r="I150" s="52">
        <f>IF($B150&gt;0,IF(VLOOKUP($B150,Entries!$C$2:$F$301,4)=I$5,1+MAX(I$5:I149),0),0)</f>
        <v>0</v>
      </c>
      <c r="J150" s="52">
        <f>IF($B150&gt;0,IF(VLOOKUP($B150,Entries!$C$2:$F$301,4)=J$5,1+MAX(J$5:J149),0),0)</f>
        <v>0</v>
      </c>
      <c r="K150" s="52">
        <f>IF($B150&gt;0,IF(VLOOKUP($B150,Entries!$C$2:$F$301,4)=K$5,1+MAX(K$5:K149),0),0)</f>
        <v>0</v>
      </c>
      <c r="L150" s="53">
        <f>IF($B150&gt;0,IF(VLOOKUP($B150,Entries!$C$2:$F$301,4)=L$5,1+MAX(L$5:L149),0),0)</f>
        <v>0</v>
      </c>
      <c r="M150" s="51">
        <f>IF($B150&gt;0,IF(VLOOKUP($B150,Entries!$C$2:$F$301,4)=M$5,1+MAX(M$5:M149),0),0)</f>
        <v>0</v>
      </c>
      <c r="N150" s="52">
        <f>IF($B150&gt;0,IF(VLOOKUP($B150,Entries!$C$2:$F$301,4)=N$5,1+MAX(N$5:N149),0),0)</f>
        <v>0</v>
      </c>
      <c r="O150" s="52">
        <f>IF($B150&gt;0,IF(VLOOKUP($B150,Entries!$C$2:$F$301,4)=O$5,1+MAX(O$5:O149),0),0)</f>
        <v>0</v>
      </c>
      <c r="P150" s="52">
        <f>IF($B150&gt;0,IF(VLOOKUP($B150,Entries!$C$2:$F$301,4)=P$5,1+MAX(P$5:P149),0),0)</f>
        <v>0</v>
      </c>
      <c r="Q150" s="54">
        <f>IF($B150&gt;0,IF(VLOOKUP($B150,Entries!$C$2:$F$301,4)=Q$5,1+MAX(Q$5:Q149),0),0)</f>
        <v>0</v>
      </c>
    </row>
    <row r="151" spans="1:17" s="46" customFormat="1" ht="13.5" customHeight="1">
      <c r="A151" s="36">
        <v>146</v>
      </c>
      <c r="B151" s="47"/>
      <c r="C151" s="48"/>
      <c r="D151" s="38"/>
      <c r="E151" s="49">
        <f>IF($B151&gt;0,VLOOKUP($B151,Entries!$C$2:$F$301,2),0)</f>
        <v>0</v>
      </c>
      <c r="F151" s="50">
        <f>IF($B151&gt;0,VLOOKUP($B151,Entries!$C$2:$F$301,3),0)</f>
        <v>0</v>
      </c>
      <c r="G151" s="38" t="s">
        <v>12</v>
      </c>
      <c r="H151" s="51">
        <f>IF($B151&gt;0,IF(VLOOKUP($B151,Entries!$C$2:$F$301,4)=H$5,1+MAX(H$5:H150),0),0)</f>
        <v>0</v>
      </c>
      <c r="I151" s="52">
        <f>IF($B151&gt;0,IF(VLOOKUP($B151,Entries!$C$2:$F$301,4)=I$5,1+MAX(I$5:I150),0),0)</f>
        <v>0</v>
      </c>
      <c r="J151" s="52">
        <f>IF($B151&gt;0,IF(VLOOKUP($B151,Entries!$C$2:$F$301,4)=J$5,1+MAX(J$5:J150),0),0)</f>
        <v>0</v>
      </c>
      <c r="K151" s="52">
        <f>IF($B151&gt;0,IF(VLOOKUP($B151,Entries!$C$2:$F$301,4)=K$5,1+MAX(K$5:K150),0),0)</f>
        <v>0</v>
      </c>
      <c r="L151" s="53">
        <f>IF($B151&gt;0,IF(VLOOKUP($B151,Entries!$C$2:$F$301,4)=L$5,1+MAX(L$5:L150),0),0)</f>
        <v>0</v>
      </c>
      <c r="M151" s="51">
        <f>IF($B151&gt;0,IF(VLOOKUP($B151,Entries!$C$2:$F$301,4)=M$5,1+MAX(M$5:M150),0),0)</f>
        <v>0</v>
      </c>
      <c r="N151" s="52">
        <f>IF($B151&gt;0,IF(VLOOKUP($B151,Entries!$C$2:$F$301,4)=N$5,1+MAX(N$5:N150),0),0)</f>
        <v>0</v>
      </c>
      <c r="O151" s="52">
        <f>IF($B151&gt;0,IF(VLOOKUP($B151,Entries!$C$2:$F$301,4)=O$5,1+MAX(O$5:O150),0),0)</f>
        <v>0</v>
      </c>
      <c r="P151" s="52">
        <f>IF($B151&gt;0,IF(VLOOKUP($B151,Entries!$C$2:$F$301,4)=P$5,1+MAX(P$5:P150),0),0)</f>
        <v>0</v>
      </c>
      <c r="Q151" s="54">
        <f>IF($B151&gt;0,IF(VLOOKUP($B151,Entries!$C$2:$F$301,4)=Q$5,1+MAX(Q$5:Q150),0),0)</f>
        <v>0</v>
      </c>
    </row>
    <row r="152" spans="1:17" s="46" customFormat="1" ht="13.5" customHeight="1">
      <c r="A152" s="36">
        <v>147</v>
      </c>
      <c r="B152" s="47"/>
      <c r="C152" s="48"/>
      <c r="D152" s="38"/>
      <c r="E152" s="49">
        <f>IF($B152&gt;0,VLOOKUP($B152,Entries!$C$2:$F$301,2),0)</f>
        <v>0</v>
      </c>
      <c r="F152" s="50">
        <f>IF($B152&gt;0,VLOOKUP($B152,Entries!$C$2:$F$301,3),0)</f>
        <v>0</v>
      </c>
      <c r="G152" s="38" t="s">
        <v>27</v>
      </c>
      <c r="H152" s="51">
        <f>IF($B152&gt;0,IF(VLOOKUP($B152,Entries!$C$2:$F$301,4)=H$5,1+MAX(H$5:H151),0),0)</f>
        <v>0</v>
      </c>
      <c r="I152" s="52">
        <f>IF($B152&gt;0,IF(VLOOKUP($B152,Entries!$C$2:$F$301,4)=I$5,1+MAX(I$5:I151),0),0)</f>
        <v>0</v>
      </c>
      <c r="J152" s="52">
        <f>IF($B152&gt;0,IF(VLOOKUP($B152,Entries!$C$2:$F$301,4)=J$5,1+MAX(J$5:J151),0),0)</f>
        <v>0</v>
      </c>
      <c r="K152" s="52">
        <f>IF($B152&gt;0,IF(VLOOKUP($B152,Entries!$C$2:$F$301,4)=K$5,1+MAX(K$5:K151),0),0)</f>
        <v>0</v>
      </c>
      <c r="L152" s="53">
        <f>IF($B152&gt;0,IF(VLOOKUP($B152,Entries!$C$2:$F$301,4)=L$5,1+MAX(L$5:L151),0),0)</f>
        <v>0</v>
      </c>
      <c r="M152" s="51">
        <f>IF($B152&gt;0,IF(VLOOKUP($B152,Entries!$C$2:$F$301,4)=M$5,1+MAX(M$5:M151),0),0)</f>
        <v>0</v>
      </c>
      <c r="N152" s="52">
        <f>IF($B152&gt;0,IF(VLOOKUP($B152,Entries!$C$2:$F$301,4)=N$5,1+MAX(N$5:N151),0),0)</f>
        <v>0</v>
      </c>
      <c r="O152" s="52">
        <f>IF($B152&gt;0,IF(VLOOKUP($B152,Entries!$C$2:$F$301,4)=O$5,1+MAX(O$5:O151),0),0)</f>
        <v>0</v>
      </c>
      <c r="P152" s="52">
        <f>IF($B152&gt;0,IF(VLOOKUP($B152,Entries!$C$2:$F$301,4)=P$5,1+MAX(P$5:P151),0),0)</f>
        <v>0</v>
      </c>
      <c r="Q152" s="54">
        <f>IF($B152&gt;0,IF(VLOOKUP($B152,Entries!$C$2:$F$301,4)=Q$5,1+MAX(Q$5:Q151),0),0)</f>
        <v>0</v>
      </c>
    </row>
    <row r="153" spans="1:17" s="46" customFormat="1" ht="13.5" customHeight="1">
      <c r="A153" s="36">
        <v>148</v>
      </c>
      <c r="B153" s="47"/>
      <c r="C153" s="48"/>
      <c r="D153" s="38"/>
      <c r="E153" s="49">
        <f>IF($B153&gt;0,VLOOKUP($B153,Entries!$C$2:$F$301,2),0)</f>
        <v>0</v>
      </c>
      <c r="F153" s="50">
        <f>IF($B153&gt;0,VLOOKUP($B153,Entries!$C$2:$F$301,3),0)</f>
        <v>0</v>
      </c>
      <c r="G153" s="38" t="s">
        <v>12</v>
      </c>
      <c r="H153" s="51">
        <f>IF($B153&gt;0,IF(VLOOKUP($B153,Entries!$C$2:$F$301,4)=H$5,1+MAX(H$5:H152),0),0)</f>
        <v>0</v>
      </c>
      <c r="I153" s="52">
        <f>IF($B153&gt;0,IF(VLOOKUP($B153,Entries!$C$2:$F$301,4)=I$5,1+MAX(I$5:I152),0),0)</f>
        <v>0</v>
      </c>
      <c r="J153" s="52">
        <f>IF($B153&gt;0,IF(VLOOKUP($B153,Entries!$C$2:$F$301,4)=J$5,1+MAX(J$5:J152),0),0)</f>
        <v>0</v>
      </c>
      <c r="K153" s="52">
        <f>IF($B153&gt;0,IF(VLOOKUP($B153,Entries!$C$2:$F$301,4)=K$5,1+MAX(K$5:K152),0),0)</f>
        <v>0</v>
      </c>
      <c r="L153" s="53">
        <f>IF($B153&gt;0,IF(VLOOKUP($B153,Entries!$C$2:$F$301,4)=L$5,1+MAX(L$5:L152),0),0)</f>
        <v>0</v>
      </c>
      <c r="M153" s="51">
        <f>IF($B153&gt;0,IF(VLOOKUP($B153,Entries!$C$2:$F$301,4)=M$5,1+MAX(M$5:M152),0),0)</f>
        <v>0</v>
      </c>
      <c r="N153" s="52">
        <f>IF($B153&gt;0,IF(VLOOKUP($B153,Entries!$C$2:$F$301,4)=N$5,1+MAX(N$5:N152),0),0)</f>
        <v>0</v>
      </c>
      <c r="O153" s="52">
        <f>IF($B153&gt;0,IF(VLOOKUP($B153,Entries!$C$2:$F$301,4)=O$5,1+MAX(O$5:O152),0),0)</f>
        <v>0</v>
      </c>
      <c r="P153" s="52">
        <f>IF($B153&gt;0,IF(VLOOKUP($B153,Entries!$C$2:$F$301,4)=P$5,1+MAX(P$5:P152),0),0)</f>
        <v>0</v>
      </c>
      <c r="Q153" s="54">
        <f>IF($B153&gt;0,IF(VLOOKUP($B153,Entries!$C$2:$F$301,4)=Q$5,1+MAX(Q$5:Q152),0),0)</f>
        <v>0</v>
      </c>
    </row>
    <row r="154" spans="1:17" s="46" customFormat="1" ht="13.5" customHeight="1">
      <c r="A154" s="36">
        <v>149</v>
      </c>
      <c r="B154" s="47"/>
      <c r="C154" s="48"/>
      <c r="D154" s="38"/>
      <c r="E154" s="49">
        <f>IF($B154&gt;0,VLOOKUP($B154,Entries!$C$2:$F$301,2),0)</f>
        <v>0</v>
      </c>
      <c r="F154" s="50">
        <f>IF($B154&gt;0,VLOOKUP($B154,Entries!$C$2:$F$301,3),0)</f>
        <v>0</v>
      </c>
      <c r="G154" s="38" t="s">
        <v>28</v>
      </c>
      <c r="H154" s="51">
        <f>IF($B154&gt;0,IF(VLOOKUP($B154,Entries!$C$2:$F$301,4)=H$5,1+MAX(H$5:H153),0),0)</f>
        <v>0</v>
      </c>
      <c r="I154" s="52">
        <f>IF($B154&gt;0,IF(VLOOKUP($B154,Entries!$C$2:$F$301,4)=I$5,1+MAX(I$5:I153),0),0)</f>
        <v>0</v>
      </c>
      <c r="J154" s="52">
        <f>IF($B154&gt;0,IF(VLOOKUP($B154,Entries!$C$2:$F$301,4)=J$5,1+MAX(J$5:J153),0),0)</f>
        <v>0</v>
      </c>
      <c r="K154" s="52">
        <f>IF($B154&gt;0,IF(VLOOKUP($B154,Entries!$C$2:$F$301,4)=K$5,1+MAX(K$5:K153),0),0)</f>
        <v>0</v>
      </c>
      <c r="L154" s="53">
        <f>IF($B154&gt;0,IF(VLOOKUP($B154,Entries!$C$2:$F$301,4)=L$5,1+MAX(L$5:L153),0),0)</f>
        <v>0</v>
      </c>
      <c r="M154" s="51">
        <f>IF($B154&gt;0,IF(VLOOKUP($B154,Entries!$C$2:$F$301,4)=M$5,1+MAX(M$5:M153),0),0)</f>
        <v>0</v>
      </c>
      <c r="N154" s="52">
        <f>IF($B154&gt;0,IF(VLOOKUP($B154,Entries!$C$2:$F$301,4)=N$5,1+MAX(N$5:N153),0),0)</f>
        <v>0</v>
      </c>
      <c r="O154" s="52">
        <f>IF($B154&gt;0,IF(VLOOKUP($B154,Entries!$C$2:$F$301,4)=O$5,1+MAX(O$5:O153),0),0)</f>
        <v>0</v>
      </c>
      <c r="P154" s="52">
        <f>IF($B154&gt;0,IF(VLOOKUP($B154,Entries!$C$2:$F$301,4)=P$5,1+MAX(P$5:P153),0),0)</f>
        <v>0</v>
      </c>
      <c r="Q154" s="54">
        <f>IF($B154&gt;0,IF(VLOOKUP($B154,Entries!$C$2:$F$301,4)=Q$5,1+MAX(Q$5:Q153),0),0)</f>
        <v>0</v>
      </c>
    </row>
    <row r="155" spans="1:17" s="46" customFormat="1" ht="13.5" customHeight="1">
      <c r="A155" s="36">
        <v>150</v>
      </c>
      <c r="B155" s="47"/>
      <c r="C155" s="48"/>
      <c r="D155" s="38"/>
      <c r="E155" s="49">
        <f>IF($B155&gt;0,VLOOKUP($B155,Entries!$C$2:$F$301,2),0)</f>
        <v>0</v>
      </c>
      <c r="F155" s="50">
        <f>IF($B155&gt;0,VLOOKUP($B155,Entries!$C$2:$F$301,3),0)</f>
        <v>0</v>
      </c>
      <c r="G155" s="38" t="s">
        <v>28</v>
      </c>
      <c r="H155" s="51">
        <f>IF($B155&gt;0,IF(VLOOKUP($B155,Entries!$C$2:$F$301,4)=H$5,1+MAX(H$5:H154),0),0)</f>
        <v>0</v>
      </c>
      <c r="I155" s="52">
        <f>IF($B155&gt;0,IF(VLOOKUP($B155,Entries!$C$2:$F$301,4)=I$5,1+MAX(I$5:I154),0),0)</f>
        <v>0</v>
      </c>
      <c r="J155" s="52">
        <f>IF($B155&gt;0,IF(VLOOKUP($B155,Entries!$C$2:$F$301,4)=J$5,1+MAX(J$5:J154),0),0)</f>
        <v>0</v>
      </c>
      <c r="K155" s="52">
        <f>IF($B155&gt;0,IF(VLOOKUP($B155,Entries!$C$2:$F$301,4)=K$5,1+MAX(K$5:K154),0),0)</f>
        <v>0</v>
      </c>
      <c r="L155" s="53">
        <f>IF($B155&gt;0,IF(VLOOKUP($B155,Entries!$C$2:$F$301,4)=L$5,1+MAX(L$5:L154),0),0)</f>
        <v>0</v>
      </c>
      <c r="M155" s="51">
        <f>IF($B155&gt;0,IF(VLOOKUP($B155,Entries!$C$2:$F$301,4)=M$5,1+MAX(M$5:M154),0),0)</f>
        <v>0</v>
      </c>
      <c r="N155" s="52">
        <f>IF($B155&gt;0,IF(VLOOKUP($B155,Entries!$C$2:$F$301,4)=N$5,1+MAX(N$5:N154),0),0)</f>
        <v>0</v>
      </c>
      <c r="O155" s="52">
        <f>IF($B155&gt;0,IF(VLOOKUP($B155,Entries!$C$2:$F$301,4)=O$5,1+MAX(O$5:O154),0),0)</f>
        <v>0</v>
      </c>
      <c r="P155" s="52">
        <f>IF($B155&gt;0,IF(VLOOKUP($B155,Entries!$C$2:$F$301,4)=P$5,1+MAX(P$5:P154),0),0)</f>
        <v>0</v>
      </c>
      <c r="Q155" s="54">
        <f>IF($B155&gt;0,IF(VLOOKUP($B155,Entries!$C$2:$F$301,4)=Q$5,1+MAX(Q$5:Q154),0),0)</f>
        <v>0</v>
      </c>
    </row>
    <row r="156" spans="1:17" s="46" customFormat="1" ht="13.5" customHeight="1">
      <c r="A156" s="36">
        <v>151</v>
      </c>
      <c r="B156" s="47"/>
      <c r="C156" s="48"/>
      <c r="D156" s="38"/>
      <c r="E156" s="49">
        <f>IF($B156&gt;0,VLOOKUP($B156,Entries!$C$2:$F$301,2),0)</f>
        <v>0</v>
      </c>
      <c r="F156" s="50">
        <f>IF($B156&gt;0,VLOOKUP($B156,Entries!$C$2:$F$301,3),0)</f>
        <v>0</v>
      </c>
      <c r="G156" s="38" t="s">
        <v>11</v>
      </c>
      <c r="H156" s="51">
        <f>IF($B156&gt;0,IF(VLOOKUP($B156,Entries!$C$2:$F$301,4)=H$5,1+MAX(H$5:H155),0),0)</f>
        <v>0</v>
      </c>
      <c r="I156" s="52">
        <f>IF($B156&gt;0,IF(VLOOKUP($B156,Entries!$C$2:$F$301,4)=I$5,1+MAX(I$5:I155),0),0)</f>
        <v>0</v>
      </c>
      <c r="J156" s="52">
        <f>IF($B156&gt;0,IF(VLOOKUP($B156,Entries!$C$2:$F$301,4)=J$5,1+MAX(J$5:J155),0),0)</f>
        <v>0</v>
      </c>
      <c r="K156" s="52">
        <f>IF($B156&gt;0,IF(VLOOKUP($B156,Entries!$C$2:$F$301,4)=K$5,1+MAX(K$5:K155),0),0)</f>
        <v>0</v>
      </c>
      <c r="L156" s="53">
        <f>IF($B156&gt;0,IF(VLOOKUP($B156,Entries!$C$2:$F$301,4)=L$5,1+MAX(L$5:L155),0),0)</f>
        <v>0</v>
      </c>
      <c r="M156" s="51">
        <f>IF($B156&gt;0,IF(VLOOKUP($B156,Entries!$C$2:$F$301,4)=M$5,1+MAX(M$5:M155),0),0)</f>
        <v>0</v>
      </c>
      <c r="N156" s="52">
        <f>IF($B156&gt;0,IF(VLOOKUP($B156,Entries!$C$2:$F$301,4)=N$5,1+MAX(N$5:N155),0),0)</f>
        <v>0</v>
      </c>
      <c r="O156" s="52">
        <f>IF($B156&gt;0,IF(VLOOKUP($B156,Entries!$C$2:$F$301,4)=O$5,1+MAX(O$5:O155),0),0)</f>
        <v>0</v>
      </c>
      <c r="P156" s="52">
        <f>IF($B156&gt;0,IF(VLOOKUP($B156,Entries!$C$2:$F$301,4)=P$5,1+MAX(P$5:P155),0),0)</f>
        <v>0</v>
      </c>
      <c r="Q156" s="54">
        <f>IF($B156&gt;0,IF(VLOOKUP($B156,Entries!$C$2:$F$301,4)=Q$5,1+MAX(Q$5:Q155),0),0)</f>
        <v>0</v>
      </c>
    </row>
    <row r="157" spans="1:17" s="46" customFormat="1" ht="13.5" customHeight="1">
      <c r="A157" s="36">
        <v>152</v>
      </c>
      <c r="B157" s="47"/>
      <c r="C157" s="48"/>
      <c r="D157" s="38"/>
      <c r="E157" s="49">
        <f>IF($B157&gt;0,VLOOKUP($B157,Entries!$C$2:$F$301,2),0)</f>
        <v>0</v>
      </c>
      <c r="F157" s="50">
        <f>IF($B157&gt;0,VLOOKUP($B157,Entries!$C$2:$F$301,3),0)</f>
        <v>0</v>
      </c>
      <c r="G157" s="38" t="s">
        <v>11</v>
      </c>
      <c r="H157" s="51">
        <f>IF($B157&gt;0,IF(VLOOKUP($B157,Entries!$C$2:$F$301,4)=H$5,1+MAX(H$5:H156),0),0)</f>
        <v>0</v>
      </c>
      <c r="I157" s="52">
        <f>IF($B157&gt;0,IF(VLOOKUP($B157,Entries!$C$2:$F$301,4)=I$5,1+MAX(I$5:I156),0),0)</f>
        <v>0</v>
      </c>
      <c r="J157" s="52">
        <f>IF($B157&gt;0,IF(VLOOKUP($B157,Entries!$C$2:$F$301,4)=J$5,1+MAX(J$5:J156),0),0)</f>
        <v>0</v>
      </c>
      <c r="K157" s="52">
        <f>IF($B157&gt;0,IF(VLOOKUP($B157,Entries!$C$2:$F$301,4)=K$5,1+MAX(K$5:K156),0),0)</f>
        <v>0</v>
      </c>
      <c r="L157" s="53">
        <f>IF($B157&gt;0,IF(VLOOKUP($B157,Entries!$C$2:$F$301,4)=L$5,1+MAX(L$5:L156),0),0)</f>
        <v>0</v>
      </c>
      <c r="M157" s="51">
        <f>IF($B157&gt;0,IF(VLOOKUP($B157,Entries!$C$2:$F$301,4)=M$5,1+MAX(M$5:M156),0),0)</f>
        <v>0</v>
      </c>
      <c r="N157" s="52">
        <f>IF($B157&gt;0,IF(VLOOKUP($B157,Entries!$C$2:$F$301,4)=N$5,1+MAX(N$5:N156),0),0)</f>
        <v>0</v>
      </c>
      <c r="O157" s="52">
        <f>IF($B157&gt;0,IF(VLOOKUP($B157,Entries!$C$2:$F$301,4)=O$5,1+MAX(O$5:O156),0),0)</f>
        <v>0</v>
      </c>
      <c r="P157" s="52">
        <f>IF($B157&gt;0,IF(VLOOKUP($B157,Entries!$C$2:$F$301,4)=P$5,1+MAX(P$5:P156),0),0)</f>
        <v>0</v>
      </c>
      <c r="Q157" s="54">
        <f>IF($B157&gt;0,IF(VLOOKUP($B157,Entries!$C$2:$F$301,4)=Q$5,1+MAX(Q$5:Q156),0),0)</f>
        <v>0</v>
      </c>
    </row>
    <row r="158" spans="1:17" s="46" customFormat="1" ht="13.5" customHeight="1">
      <c r="A158" s="36">
        <v>153</v>
      </c>
      <c r="B158" s="47"/>
      <c r="C158" s="48"/>
      <c r="D158" s="38"/>
      <c r="E158" s="49">
        <f>IF($B158&gt;0,VLOOKUP($B158,Entries!$C$2:$F$301,2),0)</f>
        <v>0</v>
      </c>
      <c r="F158" s="50">
        <f>IF($B158&gt;0,VLOOKUP($B158,Entries!$C$2:$F$301,3),0)</f>
        <v>0</v>
      </c>
      <c r="G158" s="38" t="s">
        <v>13</v>
      </c>
      <c r="H158" s="51">
        <f>IF($B158&gt;0,IF(VLOOKUP($B158,Entries!$C$2:$F$301,4)=H$5,1+MAX(H$5:H157),0),0)</f>
        <v>0</v>
      </c>
      <c r="I158" s="52">
        <f>IF($B158&gt;0,IF(VLOOKUP($B158,Entries!$C$2:$F$301,4)=I$5,1+MAX(I$5:I157),0),0)</f>
        <v>0</v>
      </c>
      <c r="J158" s="52">
        <f>IF($B158&gt;0,IF(VLOOKUP($B158,Entries!$C$2:$F$301,4)=J$5,1+MAX(J$5:J157),0),0)</f>
        <v>0</v>
      </c>
      <c r="K158" s="52">
        <f>IF($B158&gt;0,IF(VLOOKUP($B158,Entries!$C$2:$F$301,4)=K$5,1+MAX(K$5:K157),0),0)</f>
        <v>0</v>
      </c>
      <c r="L158" s="53">
        <f>IF($B158&gt;0,IF(VLOOKUP($B158,Entries!$C$2:$F$301,4)=L$5,1+MAX(L$5:L157),0),0)</f>
        <v>0</v>
      </c>
      <c r="M158" s="51">
        <f>IF($B158&gt;0,IF(VLOOKUP($B158,Entries!$C$2:$F$301,4)=M$5,1+MAX(M$5:M157),0),0)</f>
        <v>0</v>
      </c>
      <c r="N158" s="52">
        <f>IF($B158&gt;0,IF(VLOOKUP($B158,Entries!$C$2:$F$301,4)=N$5,1+MAX(N$5:N157),0),0)</f>
        <v>0</v>
      </c>
      <c r="O158" s="52">
        <f>IF($B158&gt;0,IF(VLOOKUP($B158,Entries!$C$2:$F$301,4)=O$5,1+MAX(O$5:O157),0),0)</f>
        <v>0</v>
      </c>
      <c r="P158" s="52">
        <f>IF($B158&gt;0,IF(VLOOKUP($B158,Entries!$C$2:$F$301,4)=P$5,1+MAX(P$5:P157),0),0)</f>
        <v>0</v>
      </c>
      <c r="Q158" s="54">
        <f>IF($B158&gt;0,IF(VLOOKUP($B158,Entries!$C$2:$F$301,4)=Q$5,1+MAX(Q$5:Q157),0),0)</f>
        <v>0</v>
      </c>
    </row>
    <row r="159" spans="1:17" s="46" customFormat="1" ht="13.5" customHeight="1">
      <c r="A159" s="36">
        <v>154</v>
      </c>
      <c r="B159" s="47"/>
      <c r="C159" s="48"/>
      <c r="D159" s="38"/>
      <c r="E159" s="49">
        <f>IF($B159&gt;0,VLOOKUP($B159,Entries!$C$2:$F$301,2),0)</f>
        <v>0</v>
      </c>
      <c r="F159" s="50">
        <f>IF($B159&gt;0,VLOOKUP($B159,Entries!$C$2:$F$301,3),0)</f>
        <v>0</v>
      </c>
      <c r="G159" s="38" t="s">
        <v>11</v>
      </c>
      <c r="H159" s="51">
        <f>IF($B159&gt;0,IF(VLOOKUP($B159,Entries!$C$2:$F$301,4)=H$5,1+MAX(H$5:H158),0),0)</f>
        <v>0</v>
      </c>
      <c r="I159" s="52">
        <f>IF($B159&gt;0,IF(VLOOKUP($B159,Entries!$C$2:$F$301,4)=I$5,1+MAX(I$5:I158),0),0)</f>
        <v>0</v>
      </c>
      <c r="J159" s="52">
        <f>IF($B159&gt;0,IF(VLOOKUP($B159,Entries!$C$2:$F$301,4)=J$5,1+MAX(J$5:J158),0),0)</f>
        <v>0</v>
      </c>
      <c r="K159" s="52">
        <f>IF($B159&gt;0,IF(VLOOKUP($B159,Entries!$C$2:$F$301,4)=K$5,1+MAX(K$5:K158),0),0)</f>
        <v>0</v>
      </c>
      <c r="L159" s="53">
        <f>IF($B159&gt;0,IF(VLOOKUP($B159,Entries!$C$2:$F$301,4)=L$5,1+MAX(L$5:L158),0),0)</f>
        <v>0</v>
      </c>
      <c r="M159" s="51">
        <f>IF($B159&gt;0,IF(VLOOKUP($B159,Entries!$C$2:$F$301,4)=M$5,1+MAX(M$5:M158),0),0)</f>
        <v>0</v>
      </c>
      <c r="N159" s="52">
        <f>IF($B159&gt;0,IF(VLOOKUP($B159,Entries!$C$2:$F$301,4)=N$5,1+MAX(N$5:N158),0),0)</f>
        <v>0</v>
      </c>
      <c r="O159" s="52">
        <f>IF($B159&gt;0,IF(VLOOKUP($B159,Entries!$C$2:$F$301,4)=O$5,1+MAX(O$5:O158),0),0)</f>
        <v>0</v>
      </c>
      <c r="P159" s="52">
        <f>IF($B159&gt;0,IF(VLOOKUP($B159,Entries!$C$2:$F$301,4)=P$5,1+MAX(P$5:P158),0),0)</f>
        <v>0</v>
      </c>
      <c r="Q159" s="54">
        <f>IF($B159&gt;0,IF(VLOOKUP($B159,Entries!$C$2:$F$301,4)=Q$5,1+MAX(Q$5:Q158),0),0)</f>
        <v>0</v>
      </c>
    </row>
    <row r="160" spans="1:17" s="46" customFormat="1" ht="13.5" customHeight="1">
      <c r="A160" s="36">
        <v>155</v>
      </c>
      <c r="B160" s="47"/>
      <c r="C160" s="48"/>
      <c r="D160" s="38"/>
      <c r="E160" s="49">
        <f>IF($B160&gt;0,VLOOKUP($B160,Entries!$C$2:$F$301,2),0)</f>
        <v>0</v>
      </c>
      <c r="F160" s="50">
        <f>IF($B160&gt;0,VLOOKUP($B160,Entries!$C$2:$F$301,3),0)</f>
        <v>0</v>
      </c>
      <c r="G160" s="38" t="s">
        <v>12</v>
      </c>
      <c r="H160" s="51">
        <f>IF($B160&gt;0,IF(VLOOKUP($B160,Entries!$C$2:$F$301,4)=H$5,1+MAX(H$5:H159),0),0)</f>
        <v>0</v>
      </c>
      <c r="I160" s="52">
        <f>IF($B160&gt;0,IF(VLOOKUP($B160,Entries!$C$2:$F$301,4)=I$5,1+MAX(I$5:I159),0),0)</f>
        <v>0</v>
      </c>
      <c r="J160" s="52">
        <f>IF($B160&gt;0,IF(VLOOKUP($B160,Entries!$C$2:$F$301,4)=J$5,1+MAX(J$5:J159),0),0)</f>
        <v>0</v>
      </c>
      <c r="K160" s="52">
        <f>IF($B160&gt;0,IF(VLOOKUP($B160,Entries!$C$2:$F$301,4)=K$5,1+MAX(K$5:K159),0),0)</f>
        <v>0</v>
      </c>
      <c r="L160" s="53">
        <f>IF($B160&gt;0,IF(VLOOKUP($B160,Entries!$C$2:$F$301,4)=L$5,1+MAX(L$5:L159),0),0)</f>
        <v>0</v>
      </c>
      <c r="M160" s="51">
        <f>IF($B160&gt;0,IF(VLOOKUP($B160,Entries!$C$2:$F$301,4)=M$5,1+MAX(M$5:M159),0),0)</f>
        <v>0</v>
      </c>
      <c r="N160" s="52">
        <f>IF($B160&gt;0,IF(VLOOKUP($B160,Entries!$C$2:$F$301,4)=N$5,1+MAX(N$5:N159),0),0)</f>
        <v>0</v>
      </c>
      <c r="O160" s="52">
        <f>IF($B160&gt;0,IF(VLOOKUP($B160,Entries!$C$2:$F$301,4)=O$5,1+MAX(O$5:O159),0),0)</f>
        <v>0</v>
      </c>
      <c r="P160" s="52">
        <f>IF($B160&gt;0,IF(VLOOKUP($B160,Entries!$C$2:$F$301,4)=P$5,1+MAX(P$5:P159),0),0)</f>
        <v>0</v>
      </c>
      <c r="Q160" s="54">
        <f>IF($B160&gt;0,IF(VLOOKUP($B160,Entries!$C$2:$F$301,4)=Q$5,1+MAX(Q$5:Q159),0),0)</f>
        <v>0</v>
      </c>
    </row>
    <row r="161" spans="1:17" s="46" customFormat="1" ht="13.5" customHeight="1">
      <c r="A161" s="36">
        <v>156</v>
      </c>
      <c r="B161" s="47"/>
      <c r="C161" s="48"/>
      <c r="D161" s="38"/>
      <c r="E161" s="49">
        <f>IF($B161&gt;0,VLOOKUP($B161,Entries!$C$2:$F$301,2),0)</f>
        <v>0</v>
      </c>
      <c r="F161" s="50">
        <f>IF($B161&gt;0,VLOOKUP($B161,Entries!$C$2:$F$301,3),0)</f>
        <v>0</v>
      </c>
      <c r="G161" s="38" t="s">
        <v>13</v>
      </c>
      <c r="H161" s="51">
        <f>IF($B161&gt;0,IF(VLOOKUP($B161,Entries!$C$2:$F$301,4)=H$5,1+MAX(H$5:H160),0),0)</f>
        <v>0</v>
      </c>
      <c r="I161" s="52">
        <f>IF($B161&gt;0,IF(VLOOKUP($B161,Entries!$C$2:$F$301,4)=I$5,1+MAX(I$5:I160),0),0)</f>
        <v>0</v>
      </c>
      <c r="J161" s="52">
        <f>IF($B161&gt;0,IF(VLOOKUP($B161,Entries!$C$2:$F$301,4)=J$5,1+MAX(J$5:J160),0),0)</f>
        <v>0</v>
      </c>
      <c r="K161" s="52">
        <f>IF($B161&gt;0,IF(VLOOKUP($B161,Entries!$C$2:$F$301,4)=K$5,1+MAX(K$5:K160),0),0)</f>
        <v>0</v>
      </c>
      <c r="L161" s="53">
        <f>IF($B161&gt;0,IF(VLOOKUP($B161,Entries!$C$2:$F$301,4)=L$5,1+MAX(L$5:L160),0),0)</f>
        <v>0</v>
      </c>
      <c r="M161" s="51">
        <f>IF($B161&gt;0,IF(VLOOKUP($B161,Entries!$C$2:$F$301,4)=M$5,1+MAX(M$5:M160),0),0)</f>
        <v>0</v>
      </c>
      <c r="N161" s="52">
        <f>IF($B161&gt;0,IF(VLOOKUP($B161,Entries!$C$2:$F$301,4)=N$5,1+MAX(N$5:N160),0),0)</f>
        <v>0</v>
      </c>
      <c r="O161" s="52">
        <f>IF($B161&gt;0,IF(VLOOKUP($B161,Entries!$C$2:$F$301,4)=O$5,1+MAX(O$5:O160),0),0)</f>
        <v>0</v>
      </c>
      <c r="P161" s="52">
        <f>IF($B161&gt;0,IF(VLOOKUP($B161,Entries!$C$2:$F$301,4)=P$5,1+MAX(P$5:P160),0),0)</f>
        <v>0</v>
      </c>
      <c r="Q161" s="54">
        <f>IF($B161&gt;0,IF(VLOOKUP($B161,Entries!$C$2:$F$301,4)=Q$5,1+MAX(Q$5:Q160),0),0)</f>
        <v>0</v>
      </c>
    </row>
    <row r="162" spans="1:17" s="46" customFormat="1" ht="13.5" customHeight="1">
      <c r="A162" s="36">
        <v>157</v>
      </c>
      <c r="B162" s="47"/>
      <c r="C162" s="48"/>
      <c r="D162" s="38"/>
      <c r="E162" s="49">
        <f>IF($B162&gt;0,VLOOKUP($B162,Entries!$C$2:$F$301,2),0)</f>
        <v>0</v>
      </c>
      <c r="F162" s="50">
        <f>IF($B162&gt;0,VLOOKUP($B162,Entries!$C$2:$F$301,3),0)</f>
        <v>0</v>
      </c>
      <c r="G162" s="38" t="s">
        <v>27</v>
      </c>
      <c r="H162" s="51">
        <f>IF($B162&gt;0,IF(VLOOKUP($B162,Entries!$C$2:$F$301,4)=H$5,1+MAX(H$5:H161),0),0)</f>
        <v>0</v>
      </c>
      <c r="I162" s="52">
        <f>IF($B162&gt;0,IF(VLOOKUP($B162,Entries!$C$2:$F$301,4)=I$5,1+MAX(I$5:I161),0),0)</f>
        <v>0</v>
      </c>
      <c r="J162" s="52">
        <f>IF($B162&gt;0,IF(VLOOKUP($B162,Entries!$C$2:$F$301,4)=J$5,1+MAX(J$5:J161),0),0)</f>
        <v>0</v>
      </c>
      <c r="K162" s="52">
        <f>IF($B162&gt;0,IF(VLOOKUP($B162,Entries!$C$2:$F$301,4)=K$5,1+MAX(K$5:K161),0),0)</f>
        <v>0</v>
      </c>
      <c r="L162" s="53">
        <f>IF($B162&gt;0,IF(VLOOKUP($B162,Entries!$C$2:$F$301,4)=L$5,1+MAX(L$5:L161),0),0)</f>
        <v>0</v>
      </c>
      <c r="M162" s="51">
        <f>IF($B162&gt;0,IF(VLOOKUP($B162,Entries!$C$2:$F$301,4)=M$5,1+MAX(M$5:M161),0),0)</f>
        <v>0</v>
      </c>
      <c r="N162" s="52">
        <f>IF($B162&gt;0,IF(VLOOKUP($B162,Entries!$C$2:$F$301,4)=N$5,1+MAX(N$5:N161),0),0)</f>
        <v>0</v>
      </c>
      <c r="O162" s="52">
        <f>IF($B162&gt;0,IF(VLOOKUP($B162,Entries!$C$2:$F$301,4)=O$5,1+MAX(O$5:O161),0),0)</f>
        <v>0</v>
      </c>
      <c r="P162" s="52">
        <f>IF($B162&gt;0,IF(VLOOKUP($B162,Entries!$C$2:$F$301,4)=P$5,1+MAX(P$5:P161),0),0)</f>
        <v>0</v>
      </c>
      <c r="Q162" s="54">
        <f>IF($B162&gt;0,IF(VLOOKUP($B162,Entries!$C$2:$F$301,4)=Q$5,1+MAX(Q$5:Q161),0),0)</f>
        <v>0</v>
      </c>
    </row>
    <row r="163" spans="1:17" s="46" customFormat="1" ht="13.5" customHeight="1">
      <c r="A163" s="36">
        <v>158</v>
      </c>
      <c r="B163" s="47"/>
      <c r="C163" s="48"/>
      <c r="D163" s="38"/>
      <c r="E163" s="49">
        <f>IF($B163&gt;0,VLOOKUP($B163,Entries!$C$2:$F$301,2),0)</f>
        <v>0</v>
      </c>
      <c r="F163" s="50">
        <f>IF($B163&gt;0,VLOOKUP($B163,Entries!$C$2:$F$301,3),0)</f>
        <v>0</v>
      </c>
      <c r="G163" s="38" t="s">
        <v>28</v>
      </c>
      <c r="H163" s="51">
        <f>IF($B163&gt;0,IF(VLOOKUP($B163,Entries!$C$2:$F$301,4)=H$5,1+MAX(H$5:H162),0),0)</f>
        <v>0</v>
      </c>
      <c r="I163" s="52">
        <f>IF($B163&gt;0,IF(VLOOKUP($B163,Entries!$C$2:$F$301,4)=I$5,1+MAX(I$5:I162),0),0)</f>
        <v>0</v>
      </c>
      <c r="J163" s="52">
        <f>IF($B163&gt;0,IF(VLOOKUP($B163,Entries!$C$2:$F$301,4)=J$5,1+MAX(J$5:J162),0),0)</f>
        <v>0</v>
      </c>
      <c r="K163" s="52">
        <f>IF($B163&gt;0,IF(VLOOKUP($B163,Entries!$C$2:$F$301,4)=K$5,1+MAX(K$5:K162),0),0)</f>
        <v>0</v>
      </c>
      <c r="L163" s="53">
        <f>IF($B163&gt;0,IF(VLOOKUP($B163,Entries!$C$2:$F$301,4)=L$5,1+MAX(L$5:L162),0),0)</f>
        <v>0</v>
      </c>
      <c r="M163" s="51">
        <f>IF($B163&gt;0,IF(VLOOKUP($B163,Entries!$C$2:$F$301,4)=M$5,1+MAX(M$5:M162),0),0)</f>
        <v>0</v>
      </c>
      <c r="N163" s="52">
        <f>IF($B163&gt;0,IF(VLOOKUP($B163,Entries!$C$2:$F$301,4)=N$5,1+MAX(N$5:N162),0),0)</f>
        <v>0</v>
      </c>
      <c r="O163" s="52">
        <f>IF($B163&gt;0,IF(VLOOKUP($B163,Entries!$C$2:$F$301,4)=O$5,1+MAX(O$5:O162),0),0)</f>
        <v>0</v>
      </c>
      <c r="P163" s="52">
        <f>IF($B163&gt;0,IF(VLOOKUP($B163,Entries!$C$2:$F$301,4)=P$5,1+MAX(P$5:P162),0),0)</f>
        <v>0</v>
      </c>
      <c r="Q163" s="54">
        <f>IF($B163&gt;0,IF(VLOOKUP($B163,Entries!$C$2:$F$301,4)=Q$5,1+MAX(Q$5:Q162),0),0)</f>
        <v>0</v>
      </c>
    </row>
    <row r="164" spans="1:17" s="46" customFormat="1" ht="13.5" customHeight="1">
      <c r="A164" s="36">
        <v>159</v>
      </c>
      <c r="B164" s="47"/>
      <c r="C164" s="48"/>
      <c r="D164" s="38"/>
      <c r="E164" s="49">
        <f>IF($B164&gt;0,VLOOKUP($B164,Entries!$C$2:$F$301,2),0)</f>
        <v>0</v>
      </c>
      <c r="F164" s="50">
        <f>IF($B164&gt;0,VLOOKUP($B164,Entries!$C$2:$F$301,3),0)</f>
        <v>0</v>
      </c>
      <c r="G164" s="38" t="s">
        <v>11</v>
      </c>
      <c r="H164" s="51">
        <f>IF($B164&gt;0,IF(VLOOKUP($B164,Entries!$C$2:$F$301,4)=H$5,1+MAX(H$5:H163),0),0)</f>
        <v>0</v>
      </c>
      <c r="I164" s="52">
        <f>IF($B164&gt;0,IF(VLOOKUP($B164,Entries!$C$2:$F$301,4)=I$5,1+MAX(I$5:I163),0),0)</f>
        <v>0</v>
      </c>
      <c r="J164" s="52">
        <f>IF($B164&gt;0,IF(VLOOKUP($B164,Entries!$C$2:$F$301,4)=J$5,1+MAX(J$5:J163),0),0)</f>
        <v>0</v>
      </c>
      <c r="K164" s="52">
        <f>IF($B164&gt;0,IF(VLOOKUP($B164,Entries!$C$2:$F$301,4)=K$5,1+MAX(K$5:K163),0),0)</f>
        <v>0</v>
      </c>
      <c r="L164" s="53">
        <f>IF($B164&gt;0,IF(VLOOKUP($B164,Entries!$C$2:$F$301,4)=L$5,1+MAX(L$5:L163),0),0)</f>
        <v>0</v>
      </c>
      <c r="M164" s="51">
        <f>IF($B164&gt;0,IF(VLOOKUP($B164,Entries!$C$2:$F$301,4)=M$5,1+MAX(M$5:M163),0),0)</f>
        <v>0</v>
      </c>
      <c r="N164" s="52">
        <f>IF($B164&gt;0,IF(VLOOKUP($B164,Entries!$C$2:$F$301,4)=N$5,1+MAX(N$5:N163),0),0)</f>
        <v>0</v>
      </c>
      <c r="O164" s="52">
        <f>IF($B164&gt;0,IF(VLOOKUP($B164,Entries!$C$2:$F$301,4)=O$5,1+MAX(O$5:O163),0),0)</f>
        <v>0</v>
      </c>
      <c r="P164" s="52">
        <f>IF($B164&gt;0,IF(VLOOKUP($B164,Entries!$C$2:$F$301,4)=P$5,1+MAX(P$5:P163),0),0)</f>
        <v>0</v>
      </c>
      <c r="Q164" s="54">
        <f>IF($B164&gt;0,IF(VLOOKUP($B164,Entries!$C$2:$F$301,4)=Q$5,1+MAX(Q$5:Q163),0),0)</f>
        <v>0</v>
      </c>
    </row>
    <row r="165" spans="1:17" s="46" customFormat="1" ht="13.5" customHeight="1">
      <c r="A165" s="36">
        <v>160</v>
      </c>
      <c r="B165" s="47"/>
      <c r="C165" s="48"/>
      <c r="D165" s="38"/>
      <c r="E165" s="49">
        <f>IF($B165&gt;0,VLOOKUP($B165,Entries!$C$2:$F$301,2),0)</f>
        <v>0</v>
      </c>
      <c r="F165" s="50">
        <f>IF($B165&gt;0,VLOOKUP($B165,Entries!$C$2:$F$301,3),0)</f>
        <v>0</v>
      </c>
      <c r="G165" s="38" t="s">
        <v>12</v>
      </c>
      <c r="H165" s="51">
        <f>IF($B165&gt;0,IF(VLOOKUP($B165,Entries!$C$2:$F$301,4)=H$5,1+MAX(H$5:H164),0),0)</f>
        <v>0</v>
      </c>
      <c r="I165" s="52">
        <f>IF($B165&gt;0,IF(VLOOKUP($B165,Entries!$C$2:$F$301,4)=I$5,1+MAX(I$5:I164),0),0)</f>
        <v>0</v>
      </c>
      <c r="J165" s="52">
        <f>IF($B165&gt;0,IF(VLOOKUP($B165,Entries!$C$2:$F$301,4)=J$5,1+MAX(J$5:J164),0),0)</f>
        <v>0</v>
      </c>
      <c r="K165" s="52">
        <f>IF($B165&gt;0,IF(VLOOKUP($B165,Entries!$C$2:$F$301,4)=K$5,1+MAX(K$5:K164),0),0)</f>
        <v>0</v>
      </c>
      <c r="L165" s="53">
        <f>IF($B165&gt;0,IF(VLOOKUP($B165,Entries!$C$2:$F$301,4)=L$5,1+MAX(L$5:L164),0),0)</f>
        <v>0</v>
      </c>
      <c r="M165" s="51">
        <f>IF($B165&gt;0,IF(VLOOKUP($B165,Entries!$C$2:$F$301,4)=M$5,1+MAX(M$5:M164),0),0)</f>
        <v>0</v>
      </c>
      <c r="N165" s="52">
        <f>IF($B165&gt;0,IF(VLOOKUP($B165,Entries!$C$2:$F$301,4)=N$5,1+MAX(N$5:N164),0),0)</f>
        <v>0</v>
      </c>
      <c r="O165" s="52">
        <f>IF($B165&gt;0,IF(VLOOKUP($B165,Entries!$C$2:$F$301,4)=O$5,1+MAX(O$5:O164),0),0)</f>
        <v>0</v>
      </c>
      <c r="P165" s="52">
        <f>IF($B165&gt;0,IF(VLOOKUP($B165,Entries!$C$2:$F$301,4)=P$5,1+MAX(P$5:P164),0),0)</f>
        <v>0</v>
      </c>
      <c r="Q165" s="54">
        <f>IF($B165&gt;0,IF(VLOOKUP($B165,Entries!$C$2:$F$301,4)=Q$5,1+MAX(Q$5:Q164),0),0)</f>
        <v>0</v>
      </c>
    </row>
    <row r="166" spans="1:17" s="46" customFormat="1" ht="13.5" customHeight="1">
      <c r="A166" s="36">
        <v>161</v>
      </c>
      <c r="B166" s="47"/>
      <c r="C166" s="48"/>
      <c r="D166" s="38"/>
      <c r="E166" s="49">
        <f>IF($B166&gt;0,VLOOKUP($B166,Entries!$C$2:$F$301,2),0)</f>
        <v>0</v>
      </c>
      <c r="F166" s="50">
        <f>IF($B166&gt;0,VLOOKUP($B166,Entries!$C$2:$F$301,3),0)</f>
        <v>0</v>
      </c>
      <c r="G166" s="38" t="s">
        <v>29</v>
      </c>
      <c r="H166" s="51">
        <f>IF($B166&gt;0,IF(VLOOKUP($B166,Entries!$C$2:$F$301,4)=H$5,1+MAX(H$5:H165),0),0)</f>
        <v>0</v>
      </c>
      <c r="I166" s="52">
        <f>IF($B166&gt;0,IF(VLOOKUP($B166,Entries!$C$2:$F$301,4)=I$5,1+MAX(I$5:I165),0),0)</f>
        <v>0</v>
      </c>
      <c r="J166" s="52">
        <f>IF($B166&gt;0,IF(VLOOKUP($B166,Entries!$C$2:$F$301,4)=J$5,1+MAX(J$5:J165),0),0)</f>
        <v>0</v>
      </c>
      <c r="K166" s="52">
        <f>IF($B166&gt;0,IF(VLOOKUP($B166,Entries!$C$2:$F$301,4)=K$5,1+MAX(K$5:K165),0),0)</f>
        <v>0</v>
      </c>
      <c r="L166" s="53">
        <f>IF($B166&gt;0,IF(VLOOKUP($B166,Entries!$C$2:$F$301,4)=L$5,1+MAX(L$5:L165),0),0)</f>
        <v>0</v>
      </c>
      <c r="M166" s="51">
        <f>IF($B166&gt;0,IF(VLOOKUP($B166,Entries!$C$2:$F$301,4)=M$5,1+MAX(M$5:M165),0),0)</f>
        <v>0</v>
      </c>
      <c r="N166" s="52">
        <f>IF($B166&gt;0,IF(VLOOKUP($B166,Entries!$C$2:$F$301,4)=N$5,1+MAX(N$5:N165),0),0)</f>
        <v>0</v>
      </c>
      <c r="O166" s="52">
        <f>IF($B166&gt;0,IF(VLOOKUP($B166,Entries!$C$2:$F$301,4)=O$5,1+MAX(O$5:O165),0),0)</f>
        <v>0</v>
      </c>
      <c r="P166" s="52">
        <f>IF($B166&gt;0,IF(VLOOKUP($B166,Entries!$C$2:$F$301,4)=P$5,1+MAX(P$5:P165),0),0)</f>
        <v>0</v>
      </c>
      <c r="Q166" s="54">
        <f>IF($B166&gt;0,IF(VLOOKUP($B166,Entries!$C$2:$F$301,4)=Q$5,1+MAX(Q$5:Q165),0),0)</f>
        <v>0</v>
      </c>
    </row>
    <row r="167" spans="1:17" s="46" customFormat="1" ht="13.5" customHeight="1">
      <c r="A167" s="36">
        <v>162</v>
      </c>
      <c r="B167" s="47"/>
      <c r="C167" s="48"/>
      <c r="D167" s="38"/>
      <c r="E167" s="49">
        <f>IF($B167&gt;0,VLOOKUP($B167,Entries!$C$2:$F$301,2),0)</f>
        <v>0</v>
      </c>
      <c r="F167" s="50">
        <f>IF($B167&gt;0,VLOOKUP($B167,Entries!$C$2:$F$301,3),0)</f>
        <v>0</v>
      </c>
      <c r="G167" s="38" t="s">
        <v>13</v>
      </c>
      <c r="H167" s="51">
        <f>IF($B167&gt;0,IF(VLOOKUP($B167,Entries!$C$2:$F$301,4)=H$5,1+MAX(H$5:H166),0),0)</f>
        <v>0</v>
      </c>
      <c r="I167" s="52">
        <f>IF($B167&gt;0,IF(VLOOKUP($B167,Entries!$C$2:$F$301,4)=I$5,1+MAX(I$5:I166),0),0)</f>
        <v>0</v>
      </c>
      <c r="J167" s="52">
        <f>IF($B167&gt;0,IF(VLOOKUP($B167,Entries!$C$2:$F$301,4)=J$5,1+MAX(J$5:J166),0),0)</f>
        <v>0</v>
      </c>
      <c r="K167" s="52">
        <f>IF($B167&gt;0,IF(VLOOKUP($B167,Entries!$C$2:$F$301,4)=K$5,1+MAX(K$5:K166),0),0)</f>
        <v>0</v>
      </c>
      <c r="L167" s="53">
        <f>IF($B167&gt;0,IF(VLOOKUP($B167,Entries!$C$2:$F$301,4)=L$5,1+MAX(L$5:L166),0),0)</f>
        <v>0</v>
      </c>
      <c r="M167" s="51">
        <f>IF($B167&gt;0,IF(VLOOKUP($B167,Entries!$C$2:$F$301,4)=M$5,1+MAX(M$5:M166),0),0)</f>
        <v>0</v>
      </c>
      <c r="N167" s="52">
        <f>IF($B167&gt;0,IF(VLOOKUP($B167,Entries!$C$2:$F$301,4)=N$5,1+MAX(N$5:N166),0),0)</f>
        <v>0</v>
      </c>
      <c r="O167" s="52">
        <f>IF($B167&gt;0,IF(VLOOKUP($B167,Entries!$C$2:$F$301,4)=O$5,1+MAX(O$5:O166),0),0)</f>
        <v>0</v>
      </c>
      <c r="P167" s="52">
        <f>IF($B167&gt;0,IF(VLOOKUP($B167,Entries!$C$2:$F$301,4)=P$5,1+MAX(P$5:P166),0),0)</f>
        <v>0</v>
      </c>
      <c r="Q167" s="54">
        <f>IF($B167&gt;0,IF(VLOOKUP($B167,Entries!$C$2:$F$301,4)=Q$5,1+MAX(Q$5:Q166),0),0)</f>
        <v>0</v>
      </c>
    </row>
    <row r="168" spans="1:17" s="46" customFormat="1" ht="13.5" customHeight="1">
      <c r="A168" s="36">
        <v>163</v>
      </c>
      <c r="B168" s="47"/>
      <c r="C168" s="48"/>
      <c r="D168" s="38"/>
      <c r="E168" s="49">
        <f>IF($B168&gt;0,VLOOKUP($B168,Entries!$C$2:$F$301,2),0)</f>
        <v>0</v>
      </c>
      <c r="F168" s="50">
        <f>IF($B168&gt;0,VLOOKUP($B168,Entries!$C$2:$F$301,3),0)</f>
        <v>0</v>
      </c>
      <c r="G168" s="38" t="s">
        <v>13</v>
      </c>
      <c r="H168" s="51">
        <f>IF($B168&gt;0,IF(VLOOKUP($B168,Entries!$C$2:$F$301,4)=H$5,1+MAX(H$5:H167),0),0)</f>
        <v>0</v>
      </c>
      <c r="I168" s="52">
        <f>IF($B168&gt;0,IF(VLOOKUP($B168,Entries!$C$2:$F$301,4)=I$5,1+MAX(I$5:I167),0),0)</f>
        <v>0</v>
      </c>
      <c r="J168" s="52">
        <f>IF($B168&gt;0,IF(VLOOKUP($B168,Entries!$C$2:$F$301,4)=J$5,1+MAX(J$5:J167),0),0)</f>
        <v>0</v>
      </c>
      <c r="K168" s="52">
        <f>IF($B168&gt;0,IF(VLOOKUP($B168,Entries!$C$2:$F$301,4)=K$5,1+MAX(K$5:K167),0),0)</f>
        <v>0</v>
      </c>
      <c r="L168" s="53">
        <f>IF($B168&gt;0,IF(VLOOKUP($B168,Entries!$C$2:$F$301,4)=L$5,1+MAX(L$5:L167),0),0)</f>
        <v>0</v>
      </c>
      <c r="M168" s="51">
        <f>IF($B168&gt;0,IF(VLOOKUP($B168,Entries!$C$2:$F$301,4)=M$5,1+MAX(M$5:M167),0),0)</f>
        <v>0</v>
      </c>
      <c r="N168" s="52">
        <f>IF($B168&gt;0,IF(VLOOKUP($B168,Entries!$C$2:$F$301,4)=N$5,1+MAX(N$5:N167),0),0)</f>
        <v>0</v>
      </c>
      <c r="O168" s="52">
        <f>IF($B168&gt;0,IF(VLOOKUP($B168,Entries!$C$2:$F$301,4)=O$5,1+MAX(O$5:O167),0),0)</f>
        <v>0</v>
      </c>
      <c r="P168" s="52">
        <f>IF($B168&gt;0,IF(VLOOKUP($B168,Entries!$C$2:$F$301,4)=P$5,1+MAX(P$5:P167),0),0)</f>
        <v>0</v>
      </c>
      <c r="Q168" s="54">
        <f>IF($B168&gt;0,IF(VLOOKUP($B168,Entries!$C$2:$F$301,4)=Q$5,1+MAX(Q$5:Q167),0),0)</f>
        <v>0</v>
      </c>
    </row>
    <row r="169" spans="1:17" s="46" customFormat="1" ht="13.5" customHeight="1">
      <c r="A169" s="36">
        <v>164</v>
      </c>
      <c r="B169" s="47"/>
      <c r="C169" s="48"/>
      <c r="D169" s="38"/>
      <c r="E169" s="49">
        <f>IF($B169&gt;0,VLOOKUP($B169,Entries!$C$2:$F$301,2),0)</f>
        <v>0</v>
      </c>
      <c r="F169" s="50">
        <f>IF($B169&gt;0,VLOOKUP($B169,Entries!$C$2:$F$301,3),0)</f>
        <v>0</v>
      </c>
      <c r="G169" s="38" t="s">
        <v>11</v>
      </c>
      <c r="H169" s="51">
        <f>IF($B169&gt;0,IF(VLOOKUP($B169,Entries!$C$2:$F$301,4)=H$5,1+MAX(H$5:H168),0),0)</f>
        <v>0</v>
      </c>
      <c r="I169" s="52">
        <f>IF($B169&gt;0,IF(VLOOKUP($B169,Entries!$C$2:$F$301,4)=I$5,1+MAX(I$5:I168),0),0)</f>
        <v>0</v>
      </c>
      <c r="J169" s="52">
        <f>IF($B169&gt;0,IF(VLOOKUP($B169,Entries!$C$2:$F$301,4)=J$5,1+MAX(J$5:J168),0),0)</f>
        <v>0</v>
      </c>
      <c r="K169" s="52">
        <f>IF($B169&gt;0,IF(VLOOKUP($B169,Entries!$C$2:$F$301,4)=K$5,1+MAX(K$5:K168),0),0)</f>
        <v>0</v>
      </c>
      <c r="L169" s="53">
        <f>IF($B169&gt;0,IF(VLOOKUP($B169,Entries!$C$2:$F$301,4)=L$5,1+MAX(L$5:L168),0),0)</f>
        <v>0</v>
      </c>
      <c r="M169" s="51">
        <f>IF($B169&gt;0,IF(VLOOKUP($B169,Entries!$C$2:$F$301,4)=M$5,1+MAX(M$5:M168),0),0)</f>
        <v>0</v>
      </c>
      <c r="N169" s="52">
        <f>IF($B169&gt;0,IF(VLOOKUP($B169,Entries!$C$2:$F$301,4)=N$5,1+MAX(N$5:N168),0),0)</f>
        <v>0</v>
      </c>
      <c r="O169" s="52">
        <f>IF($B169&gt;0,IF(VLOOKUP($B169,Entries!$C$2:$F$301,4)=O$5,1+MAX(O$5:O168),0),0)</f>
        <v>0</v>
      </c>
      <c r="P169" s="52">
        <f>IF($B169&gt;0,IF(VLOOKUP($B169,Entries!$C$2:$F$301,4)=P$5,1+MAX(P$5:P168),0),0)</f>
        <v>0</v>
      </c>
      <c r="Q169" s="54">
        <f>IF($B169&gt;0,IF(VLOOKUP($B169,Entries!$C$2:$F$301,4)=Q$5,1+MAX(Q$5:Q168),0),0)</f>
        <v>0</v>
      </c>
    </row>
    <row r="170" spans="1:17" s="46" customFormat="1" ht="13.5" customHeight="1">
      <c r="A170" s="36">
        <v>165</v>
      </c>
      <c r="B170" s="47"/>
      <c r="C170" s="48"/>
      <c r="D170" s="38"/>
      <c r="E170" s="49">
        <f>IF($B170&gt;0,VLOOKUP($B170,Entries!$C$2:$F$301,2),0)</f>
        <v>0</v>
      </c>
      <c r="F170" s="50">
        <f>IF($B170&gt;0,VLOOKUP($B170,Entries!$C$2:$F$301,3),0)</f>
        <v>0</v>
      </c>
      <c r="G170" s="38" t="s">
        <v>12</v>
      </c>
      <c r="H170" s="51">
        <f>IF($B170&gt;0,IF(VLOOKUP($B170,Entries!$C$2:$F$301,4)=H$5,1+MAX(H$5:H169),0),0)</f>
        <v>0</v>
      </c>
      <c r="I170" s="52">
        <f>IF($B170&gt;0,IF(VLOOKUP($B170,Entries!$C$2:$F$301,4)=I$5,1+MAX(I$5:I169),0),0)</f>
        <v>0</v>
      </c>
      <c r="J170" s="52">
        <f>IF($B170&gt;0,IF(VLOOKUP($B170,Entries!$C$2:$F$301,4)=J$5,1+MAX(J$5:J169),0),0)</f>
        <v>0</v>
      </c>
      <c r="K170" s="52">
        <f>IF($B170&gt;0,IF(VLOOKUP($B170,Entries!$C$2:$F$301,4)=K$5,1+MAX(K$5:K169),0),0)</f>
        <v>0</v>
      </c>
      <c r="L170" s="53">
        <f>IF($B170&gt;0,IF(VLOOKUP($B170,Entries!$C$2:$F$301,4)=L$5,1+MAX(L$5:L169),0),0)</f>
        <v>0</v>
      </c>
      <c r="M170" s="51">
        <f>IF($B170&gt;0,IF(VLOOKUP($B170,Entries!$C$2:$F$301,4)=M$5,1+MAX(M$5:M169),0),0)</f>
        <v>0</v>
      </c>
      <c r="N170" s="52">
        <f>IF($B170&gt;0,IF(VLOOKUP($B170,Entries!$C$2:$F$301,4)=N$5,1+MAX(N$5:N169),0),0)</f>
        <v>0</v>
      </c>
      <c r="O170" s="52">
        <f>IF($B170&gt;0,IF(VLOOKUP($B170,Entries!$C$2:$F$301,4)=O$5,1+MAX(O$5:O169),0),0)</f>
        <v>0</v>
      </c>
      <c r="P170" s="52">
        <f>IF($B170&gt;0,IF(VLOOKUP($B170,Entries!$C$2:$F$301,4)=P$5,1+MAX(P$5:P169),0),0)</f>
        <v>0</v>
      </c>
      <c r="Q170" s="54">
        <f>IF($B170&gt;0,IF(VLOOKUP($B170,Entries!$C$2:$F$301,4)=Q$5,1+MAX(Q$5:Q169),0),0)</f>
        <v>0</v>
      </c>
    </row>
    <row r="171" spans="1:17" s="46" customFormat="1" ht="13.5" customHeight="1">
      <c r="A171" s="36">
        <v>166</v>
      </c>
      <c r="B171" s="47"/>
      <c r="C171" s="48"/>
      <c r="D171" s="38"/>
      <c r="E171" s="49">
        <f>IF($B171&gt;0,VLOOKUP($B171,Entries!$C$2:$F$301,2),0)</f>
        <v>0</v>
      </c>
      <c r="F171" s="50">
        <f>IF($B171&gt;0,VLOOKUP($B171,Entries!$C$2:$F$301,3),0)</f>
        <v>0</v>
      </c>
      <c r="G171" s="38" t="s">
        <v>11</v>
      </c>
      <c r="H171" s="51">
        <f>IF($B171&gt;0,IF(VLOOKUP($B171,Entries!$C$2:$F$301,4)=H$5,1+MAX(H$5:H170),0),0)</f>
        <v>0</v>
      </c>
      <c r="I171" s="52">
        <f>IF($B171&gt;0,IF(VLOOKUP($B171,Entries!$C$2:$F$301,4)=I$5,1+MAX(I$5:I170),0),0)</f>
        <v>0</v>
      </c>
      <c r="J171" s="52">
        <f>IF($B171&gt;0,IF(VLOOKUP($B171,Entries!$C$2:$F$301,4)=J$5,1+MAX(J$5:J170),0),0)</f>
        <v>0</v>
      </c>
      <c r="K171" s="52">
        <f>IF($B171&gt;0,IF(VLOOKUP($B171,Entries!$C$2:$F$301,4)=K$5,1+MAX(K$5:K170),0),0)</f>
        <v>0</v>
      </c>
      <c r="L171" s="53">
        <f>IF($B171&gt;0,IF(VLOOKUP($B171,Entries!$C$2:$F$301,4)=L$5,1+MAX(L$5:L170),0),0)</f>
        <v>0</v>
      </c>
      <c r="M171" s="51">
        <f>IF($B171&gt;0,IF(VLOOKUP($B171,Entries!$C$2:$F$301,4)=M$5,1+MAX(M$5:M170),0),0)</f>
        <v>0</v>
      </c>
      <c r="N171" s="52">
        <f>IF($B171&gt;0,IF(VLOOKUP($B171,Entries!$C$2:$F$301,4)=N$5,1+MAX(N$5:N170),0),0)</f>
        <v>0</v>
      </c>
      <c r="O171" s="52">
        <f>IF($B171&gt;0,IF(VLOOKUP($B171,Entries!$C$2:$F$301,4)=O$5,1+MAX(O$5:O170),0),0)</f>
        <v>0</v>
      </c>
      <c r="P171" s="52">
        <f>IF($B171&gt;0,IF(VLOOKUP($B171,Entries!$C$2:$F$301,4)=P$5,1+MAX(P$5:P170),0),0)</f>
        <v>0</v>
      </c>
      <c r="Q171" s="54">
        <f>IF($B171&gt;0,IF(VLOOKUP($B171,Entries!$C$2:$F$301,4)=Q$5,1+MAX(Q$5:Q170),0),0)</f>
        <v>0</v>
      </c>
    </row>
    <row r="172" spans="1:17" s="46" customFormat="1" ht="13.5" customHeight="1">
      <c r="A172" s="36">
        <v>167</v>
      </c>
      <c r="B172" s="47"/>
      <c r="C172" s="48"/>
      <c r="D172" s="38"/>
      <c r="E172" s="49">
        <f>IF($B172&gt;0,VLOOKUP($B172,Entries!$C$2:$F$301,2),0)</f>
        <v>0</v>
      </c>
      <c r="F172" s="50">
        <f>IF($B172&gt;0,VLOOKUP($B172,Entries!$C$2:$F$301,3),0)</f>
        <v>0</v>
      </c>
      <c r="G172" s="38" t="s">
        <v>12</v>
      </c>
      <c r="H172" s="51">
        <f>IF($B172&gt;0,IF(VLOOKUP($B172,Entries!$C$2:$F$301,4)=H$5,1+MAX(H$5:H171),0),0)</f>
        <v>0</v>
      </c>
      <c r="I172" s="52">
        <f>IF($B172&gt;0,IF(VLOOKUP($B172,Entries!$C$2:$F$301,4)=I$5,1+MAX(I$5:I171),0),0)</f>
        <v>0</v>
      </c>
      <c r="J172" s="52">
        <f>IF($B172&gt;0,IF(VLOOKUP($B172,Entries!$C$2:$F$301,4)=J$5,1+MAX(J$5:J171),0),0)</f>
        <v>0</v>
      </c>
      <c r="K172" s="52">
        <f>IF($B172&gt;0,IF(VLOOKUP($B172,Entries!$C$2:$F$301,4)=K$5,1+MAX(K$5:K171),0),0)</f>
        <v>0</v>
      </c>
      <c r="L172" s="53">
        <f>IF($B172&gt;0,IF(VLOOKUP($B172,Entries!$C$2:$F$301,4)=L$5,1+MAX(L$5:L171),0),0)</f>
        <v>0</v>
      </c>
      <c r="M172" s="51">
        <f>IF($B172&gt;0,IF(VLOOKUP($B172,Entries!$C$2:$F$301,4)=M$5,1+MAX(M$5:M171),0),0)</f>
        <v>0</v>
      </c>
      <c r="N172" s="52">
        <f>IF($B172&gt;0,IF(VLOOKUP($B172,Entries!$C$2:$F$301,4)=N$5,1+MAX(N$5:N171),0),0)</f>
        <v>0</v>
      </c>
      <c r="O172" s="52">
        <f>IF($B172&gt;0,IF(VLOOKUP($B172,Entries!$C$2:$F$301,4)=O$5,1+MAX(O$5:O171),0),0)</f>
        <v>0</v>
      </c>
      <c r="P172" s="52">
        <f>IF($B172&gt;0,IF(VLOOKUP($B172,Entries!$C$2:$F$301,4)=P$5,1+MAX(P$5:P171),0),0)</f>
        <v>0</v>
      </c>
      <c r="Q172" s="54">
        <f>IF($B172&gt;0,IF(VLOOKUP($B172,Entries!$C$2:$F$301,4)=Q$5,1+MAX(Q$5:Q171),0),0)</f>
        <v>0</v>
      </c>
    </row>
    <row r="173" spans="1:17" s="46" customFormat="1" ht="13.5" customHeight="1">
      <c r="A173" s="36">
        <v>168</v>
      </c>
      <c r="B173" s="47"/>
      <c r="C173" s="48"/>
      <c r="D173" s="38"/>
      <c r="E173" s="49">
        <f>IF($B173&gt;0,VLOOKUP($B173,Entries!$C$2:$F$301,2),0)</f>
        <v>0</v>
      </c>
      <c r="F173" s="50">
        <f>IF($B173&gt;0,VLOOKUP($B173,Entries!$C$2:$F$301,3),0)</f>
        <v>0</v>
      </c>
      <c r="G173" s="38" t="s">
        <v>28</v>
      </c>
      <c r="H173" s="51">
        <f>IF($B173&gt;0,IF(VLOOKUP($B173,Entries!$C$2:$F$301,4)=H$5,1+MAX(H$5:H172),0),0)</f>
        <v>0</v>
      </c>
      <c r="I173" s="52">
        <f>IF($B173&gt;0,IF(VLOOKUP($B173,Entries!$C$2:$F$301,4)=I$5,1+MAX(I$5:I172),0),0)</f>
        <v>0</v>
      </c>
      <c r="J173" s="52">
        <f>IF($B173&gt;0,IF(VLOOKUP($B173,Entries!$C$2:$F$301,4)=J$5,1+MAX(J$5:J172),0),0)</f>
        <v>0</v>
      </c>
      <c r="K173" s="52">
        <f>IF($B173&gt;0,IF(VLOOKUP($B173,Entries!$C$2:$F$301,4)=K$5,1+MAX(K$5:K172),0),0)</f>
        <v>0</v>
      </c>
      <c r="L173" s="53">
        <f>IF($B173&gt;0,IF(VLOOKUP($B173,Entries!$C$2:$F$301,4)=L$5,1+MAX(L$5:L172),0),0)</f>
        <v>0</v>
      </c>
      <c r="M173" s="51">
        <f>IF($B173&gt;0,IF(VLOOKUP($B173,Entries!$C$2:$F$301,4)=M$5,1+MAX(M$5:M172),0),0)</f>
        <v>0</v>
      </c>
      <c r="N173" s="52">
        <f>IF($B173&gt;0,IF(VLOOKUP($B173,Entries!$C$2:$F$301,4)=N$5,1+MAX(N$5:N172),0),0)</f>
        <v>0</v>
      </c>
      <c r="O173" s="52">
        <f>IF($B173&gt;0,IF(VLOOKUP($B173,Entries!$C$2:$F$301,4)=O$5,1+MAX(O$5:O172),0),0)</f>
        <v>0</v>
      </c>
      <c r="P173" s="52">
        <f>IF($B173&gt;0,IF(VLOOKUP($B173,Entries!$C$2:$F$301,4)=P$5,1+MAX(P$5:P172),0),0)</f>
        <v>0</v>
      </c>
      <c r="Q173" s="54">
        <f>IF($B173&gt;0,IF(VLOOKUP($B173,Entries!$C$2:$F$301,4)=Q$5,1+MAX(Q$5:Q172),0),0)</f>
        <v>0</v>
      </c>
    </row>
    <row r="174" spans="1:17" s="46" customFormat="1" ht="13.5" customHeight="1">
      <c r="A174" s="36">
        <v>169</v>
      </c>
      <c r="B174" s="47"/>
      <c r="C174" s="48"/>
      <c r="D174" s="38"/>
      <c r="E174" s="49">
        <f>IF($B174&gt;0,VLOOKUP($B174,Entries!$C$2:$F$301,2),0)</f>
        <v>0</v>
      </c>
      <c r="F174" s="50">
        <f>IF($B174&gt;0,VLOOKUP($B174,Entries!$C$2:$F$301,3),0)</f>
        <v>0</v>
      </c>
      <c r="G174" s="38" t="s">
        <v>13</v>
      </c>
      <c r="H174" s="51">
        <f>IF($B174&gt;0,IF(VLOOKUP($B174,Entries!$C$2:$F$301,4)=H$5,1+MAX(H$5:H173),0),0)</f>
        <v>0</v>
      </c>
      <c r="I174" s="52">
        <f>IF($B174&gt;0,IF(VLOOKUP($B174,Entries!$C$2:$F$301,4)=I$5,1+MAX(I$5:I173),0),0)</f>
        <v>0</v>
      </c>
      <c r="J174" s="52">
        <f>IF($B174&gt;0,IF(VLOOKUP($B174,Entries!$C$2:$F$301,4)=J$5,1+MAX(J$5:J173),0),0)</f>
        <v>0</v>
      </c>
      <c r="K174" s="52">
        <f>IF($B174&gt;0,IF(VLOOKUP($B174,Entries!$C$2:$F$301,4)=K$5,1+MAX(K$5:K173),0),0)</f>
        <v>0</v>
      </c>
      <c r="L174" s="53">
        <f>IF($B174&gt;0,IF(VLOOKUP($B174,Entries!$C$2:$F$301,4)=L$5,1+MAX(L$5:L173),0),0)</f>
        <v>0</v>
      </c>
      <c r="M174" s="51">
        <f>IF($B174&gt;0,IF(VLOOKUP($B174,Entries!$C$2:$F$301,4)=M$5,1+MAX(M$5:M173),0),0)</f>
        <v>0</v>
      </c>
      <c r="N174" s="52">
        <f>IF($B174&gt;0,IF(VLOOKUP($B174,Entries!$C$2:$F$301,4)=N$5,1+MAX(N$5:N173),0),0)</f>
        <v>0</v>
      </c>
      <c r="O174" s="52">
        <f>IF($B174&gt;0,IF(VLOOKUP($B174,Entries!$C$2:$F$301,4)=O$5,1+MAX(O$5:O173),0),0)</f>
        <v>0</v>
      </c>
      <c r="P174" s="52">
        <f>IF($B174&gt;0,IF(VLOOKUP($B174,Entries!$C$2:$F$301,4)=P$5,1+MAX(P$5:P173),0),0)</f>
        <v>0</v>
      </c>
      <c r="Q174" s="54">
        <f>IF($B174&gt;0,IF(VLOOKUP($B174,Entries!$C$2:$F$301,4)=Q$5,1+MAX(Q$5:Q173),0),0)</f>
        <v>0</v>
      </c>
    </row>
    <row r="175" spans="1:17" s="46" customFormat="1" ht="13.5" customHeight="1">
      <c r="A175" s="36">
        <v>170</v>
      </c>
      <c r="B175" s="47"/>
      <c r="C175" s="48"/>
      <c r="D175" s="38"/>
      <c r="E175" s="49">
        <f>IF($B175&gt;0,VLOOKUP($B175,Entries!$C$2:$F$301,2),0)</f>
        <v>0</v>
      </c>
      <c r="F175" s="50">
        <f>IF($B175&gt;0,VLOOKUP($B175,Entries!$C$2:$F$301,3),0)</f>
        <v>0</v>
      </c>
      <c r="G175" s="38" t="s">
        <v>11</v>
      </c>
      <c r="H175" s="51">
        <f>IF($B175&gt;0,IF(VLOOKUP($B175,Entries!$C$2:$F$301,4)=H$5,1+MAX(H$5:H174),0),0)</f>
        <v>0</v>
      </c>
      <c r="I175" s="52">
        <f>IF($B175&gt;0,IF(VLOOKUP($B175,Entries!$C$2:$F$301,4)=I$5,1+MAX(I$5:I174),0),0)</f>
        <v>0</v>
      </c>
      <c r="J175" s="52">
        <f>IF($B175&gt;0,IF(VLOOKUP($B175,Entries!$C$2:$F$301,4)=J$5,1+MAX(J$5:J174),0),0)</f>
        <v>0</v>
      </c>
      <c r="K175" s="52">
        <f>IF($B175&gt;0,IF(VLOOKUP($B175,Entries!$C$2:$F$301,4)=K$5,1+MAX(K$5:K174),0),0)</f>
        <v>0</v>
      </c>
      <c r="L175" s="53">
        <f>IF($B175&gt;0,IF(VLOOKUP($B175,Entries!$C$2:$F$301,4)=L$5,1+MAX(L$5:L174),0),0)</f>
        <v>0</v>
      </c>
      <c r="M175" s="51">
        <f>IF($B175&gt;0,IF(VLOOKUP($B175,Entries!$C$2:$F$301,4)=M$5,1+MAX(M$5:M174),0),0)</f>
        <v>0</v>
      </c>
      <c r="N175" s="52">
        <f>IF($B175&gt;0,IF(VLOOKUP($B175,Entries!$C$2:$F$301,4)=N$5,1+MAX(N$5:N174),0),0)</f>
        <v>0</v>
      </c>
      <c r="O175" s="52">
        <f>IF($B175&gt;0,IF(VLOOKUP($B175,Entries!$C$2:$F$301,4)=O$5,1+MAX(O$5:O174),0),0)</f>
        <v>0</v>
      </c>
      <c r="P175" s="52">
        <f>IF($B175&gt;0,IF(VLOOKUP($B175,Entries!$C$2:$F$301,4)=P$5,1+MAX(P$5:P174),0),0)</f>
        <v>0</v>
      </c>
      <c r="Q175" s="54">
        <f>IF($B175&gt;0,IF(VLOOKUP($B175,Entries!$C$2:$F$301,4)=Q$5,1+MAX(Q$5:Q174),0),0)</f>
        <v>0</v>
      </c>
    </row>
    <row r="176" spans="1:17" s="46" customFormat="1" ht="13.5" customHeight="1">
      <c r="A176" s="36">
        <v>171</v>
      </c>
      <c r="B176" s="47"/>
      <c r="C176" s="48"/>
      <c r="D176" s="38"/>
      <c r="E176" s="49">
        <f>IF($B176&gt;0,VLOOKUP($B176,Entries!$C$2:$F$301,2),0)</f>
        <v>0</v>
      </c>
      <c r="F176" s="50">
        <f>IF($B176&gt;0,VLOOKUP($B176,Entries!$C$2:$F$301,3),0)</f>
        <v>0</v>
      </c>
      <c r="G176" s="38" t="s">
        <v>13</v>
      </c>
      <c r="H176" s="51">
        <f>IF($B176&gt;0,IF(VLOOKUP($B176,Entries!$C$2:$F$301,4)=H$5,1+MAX(H$5:H175),0),0)</f>
        <v>0</v>
      </c>
      <c r="I176" s="52">
        <f>IF($B176&gt;0,IF(VLOOKUP($B176,Entries!$C$2:$F$301,4)=I$5,1+MAX(I$5:I175),0),0)</f>
        <v>0</v>
      </c>
      <c r="J176" s="52">
        <f>IF($B176&gt;0,IF(VLOOKUP($B176,Entries!$C$2:$F$301,4)=J$5,1+MAX(J$5:J175),0),0)</f>
        <v>0</v>
      </c>
      <c r="K176" s="52">
        <f>IF($B176&gt;0,IF(VLOOKUP($B176,Entries!$C$2:$F$301,4)=K$5,1+MAX(K$5:K175),0),0)</f>
        <v>0</v>
      </c>
      <c r="L176" s="53">
        <f>IF($B176&gt;0,IF(VLOOKUP($B176,Entries!$C$2:$F$301,4)=L$5,1+MAX(L$5:L175),0),0)</f>
        <v>0</v>
      </c>
      <c r="M176" s="51">
        <f>IF($B176&gt;0,IF(VLOOKUP($B176,Entries!$C$2:$F$301,4)=M$5,1+MAX(M$5:M175),0),0)</f>
        <v>0</v>
      </c>
      <c r="N176" s="52">
        <f>IF($B176&gt;0,IF(VLOOKUP($B176,Entries!$C$2:$F$301,4)=N$5,1+MAX(N$5:N175),0),0)</f>
        <v>0</v>
      </c>
      <c r="O176" s="52">
        <f>IF($B176&gt;0,IF(VLOOKUP($B176,Entries!$C$2:$F$301,4)=O$5,1+MAX(O$5:O175),0),0)</f>
        <v>0</v>
      </c>
      <c r="P176" s="52">
        <f>IF($B176&gt;0,IF(VLOOKUP($B176,Entries!$C$2:$F$301,4)=P$5,1+MAX(P$5:P175),0),0)</f>
        <v>0</v>
      </c>
      <c r="Q176" s="54">
        <f>IF($B176&gt;0,IF(VLOOKUP($B176,Entries!$C$2:$F$301,4)=Q$5,1+MAX(Q$5:Q175),0),0)</f>
        <v>0</v>
      </c>
    </row>
    <row r="177" spans="1:17" s="46" customFormat="1" ht="13.5" customHeight="1">
      <c r="A177" s="36">
        <v>172</v>
      </c>
      <c r="B177" s="47"/>
      <c r="C177" s="48"/>
      <c r="D177" s="38"/>
      <c r="E177" s="49">
        <f>IF($B177&gt;0,VLOOKUP($B177,Entries!$C$2:$F$301,2),0)</f>
        <v>0</v>
      </c>
      <c r="F177" s="50">
        <f>IF($B177&gt;0,VLOOKUP($B177,Entries!$C$2:$F$301,3),0)</f>
        <v>0</v>
      </c>
      <c r="G177" s="38" t="s">
        <v>14</v>
      </c>
      <c r="H177" s="51">
        <f>IF($B177&gt;0,IF(VLOOKUP($B177,Entries!$C$2:$F$301,4)=H$5,1+MAX(H$5:H176),0),0)</f>
        <v>0</v>
      </c>
      <c r="I177" s="52">
        <f>IF($B177&gt;0,IF(VLOOKUP($B177,Entries!$C$2:$F$301,4)=I$5,1+MAX(I$5:I176),0),0)</f>
        <v>0</v>
      </c>
      <c r="J177" s="52">
        <f>IF($B177&gt;0,IF(VLOOKUP($B177,Entries!$C$2:$F$301,4)=J$5,1+MAX(J$5:J176),0),0)</f>
        <v>0</v>
      </c>
      <c r="K177" s="52">
        <f>IF($B177&gt;0,IF(VLOOKUP($B177,Entries!$C$2:$F$301,4)=K$5,1+MAX(K$5:K176),0),0)</f>
        <v>0</v>
      </c>
      <c r="L177" s="53">
        <f>IF($B177&gt;0,IF(VLOOKUP($B177,Entries!$C$2:$F$301,4)=L$5,1+MAX(L$5:L176),0),0)</f>
        <v>0</v>
      </c>
      <c r="M177" s="51">
        <f>IF($B177&gt;0,IF(VLOOKUP($B177,Entries!$C$2:$F$301,4)=M$5,1+MAX(M$5:M176),0),0)</f>
        <v>0</v>
      </c>
      <c r="N177" s="52">
        <f>IF($B177&gt;0,IF(VLOOKUP($B177,Entries!$C$2:$F$301,4)=N$5,1+MAX(N$5:N176),0),0)</f>
        <v>0</v>
      </c>
      <c r="O177" s="52">
        <f>IF($B177&gt;0,IF(VLOOKUP($B177,Entries!$C$2:$F$301,4)=O$5,1+MAX(O$5:O176),0),0)</f>
        <v>0</v>
      </c>
      <c r="P177" s="52">
        <f>IF($B177&gt;0,IF(VLOOKUP($B177,Entries!$C$2:$F$301,4)=P$5,1+MAX(P$5:P176),0),0)</f>
        <v>0</v>
      </c>
      <c r="Q177" s="54">
        <f>IF($B177&gt;0,IF(VLOOKUP($B177,Entries!$C$2:$F$301,4)=Q$5,1+MAX(Q$5:Q176),0),0)</f>
        <v>0</v>
      </c>
    </row>
    <row r="178" spans="1:17" s="46" customFormat="1" ht="13.5" customHeight="1">
      <c r="A178" s="36">
        <v>173</v>
      </c>
      <c r="B178" s="47"/>
      <c r="C178" s="48"/>
      <c r="D178" s="38"/>
      <c r="E178" s="49">
        <f>IF($B178&gt;0,VLOOKUP($B178,Entries!$C$2:$F$301,2),0)</f>
        <v>0</v>
      </c>
      <c r="F178" s="50">
        <f>IF($B178&gt;0,VLOOKUP($B178,Entries!$C$2:$F$301,3),0)</f>
        <v>0</v>
      </c>
      <c r="G178" s="38" t="s">
        <v>13</v>
      </c>
      <c r="H178" s="51">
        <f>IF($B178&gt;0,IF(VLOOKUP($B178,Entries!$C$2:$F$301,4)=H$5,1+MAX(H$5:H177),0),0)</f>
        <v>0</v>
      </c>
      <c r="I178" s="52">
        <f>IF($B178&gt;0,IF(VLOOKUP($B178,Entries!$C$2:$F$301,4)=I$5,1+MAX(I$5:I177),0),0)</f>
        <v>0</v>
      </c>
      <c r="J178" s="52">
        <f>IF($B178&gt;0,IF(VLOOKUP($B178,Entries!$C$2:$F$301,4)=J$5,1+MAX(J$5:J177),0),0)</f>
        <v>0</v>
      </c>
      <c r="K178" s="52">
        <f>IF($B178&gt;0,IF(VLOOKUP($B178,Entries!$C$2:$F$301,4)=K$5,1+MAX(K$5:K177),0),0)</f>
        <v>0</v>
      </c>
      <c r="L178" s="53">
        <f>IF($B178&gt;0,IF(VLOOKUP($B178,Entries!$C$2:$F$301,4)=L$5,1+MAX(L$5:L177),0),0)</f>
        <v>0</v>
      </c>
      <c r="M178" s="51">
        <f>IF($B178&gt;0,IF(VLOOKUP($B178,Entries!$C$2:$F$301,4)=M$5,1+MAX(M$5:M177),0),0)</f>
        <v>0</v>
      </c>
      <c r="N178" s="52">
        <f>IF($B178&gt;0,IF(VLOOKUP($B178,Entries!$C$2:$F$301,4)=N$5,1+MAX(N$5:N177),0),0)</f>
        <v>0</v>
      </c>
      <c r="O178" s="52">
        <f>IF($B178&gt;0,IF(VLOOKUP($B178,Entries!$C$2:$F$301,4)=O$5,1+MAX(O$5:O177),0),0)</f>
        <v>0</v>
      </c>
      <c r="P178" s="52">
        <f>IF($B178&gt;0,IF(VLOOKUP($B178,Entries!$C$2:$F$301,4)=P$5,1+MAX(P$5:P177),0),0)</f>
        <v>0</v>
      </c>
      <c r="Q178" s="54">
        <f>IF($B178&gt;0,IF(VLOOKUP($B178,Entries!$C$2:$F$301,4)=Q$5,1+MAX(Q$5:Q177),0),0)</f>
        <v>0</v>
      </c>
    </row>
    <row r="179" spans="1:17" s="46" customFormat="1" ht="13.5" customHeight="1">
      <c r="A179" s="36">
        <v>174</v>
      </c>
      <c r="B179" s="47"/>
      <c r="C179" s="48"/>
      <c r="D179" s="38"/>
      <c r="E179" s="49">
        <f>IF($B179&gt;0,VLOOKUP($B179,Entries!$C$2:$F$301,2),0)</f>
        <v>0</v>
      </c>
      <c r="F179" s="50">
        <f>IF($B179&gt;0,VLOOKUP($B179,Entries!$C$2:$F$301,3),0)</f>
        <v>0</v>
      </c>
      <c r="G179" s="38" t="s">
        <v>13</v>
      </c>
      <c r="H179" s="51">
        <f>IF($B179&gt;0,IF(VLOOKUP($B179,Entries!$C$2:$F$301,4)=H$5,1+MAX(H$5:H178),0),0)</f>
        <v>0</v>
      </c>
      <c r="I179" s="52">
        <f>IF($B179&gt;0,IF(VLOOKUP($B179,Entries!$C$2:$F$301,4)=I$5,1+MAX(I$5:I178),0),0)</f>
        <v>0</v>
      </c>
      <c r="J179" s="52">
        <f>IF($B179&gt;0,IF(VLOOKUP($B179,Entries!$C$2:$F$301,4)=J$5,1+MAX(J$5:J178),0),0)</f>
        <v>0</v>
      </c>
      <c r="K179" s="52">
        <f>IF($B179&gt;0,IF(VLOOKUP($B179,Entries!$C$2:$F$301,4)=K$5,1+MAX(K$5:K178),0),0)</f>
        <v>0</v>
      </c>
      <c r="L179" s="53">
        <f>IF($B179&gt;0,IF(VLOOKUP($B179,Entries!$C$2:$F$301,4)=L$5,1+MAX(L$5:L178),0),0)</f>
        <v>0</v>
      </c>
      <c r="M179" s="51">
        <f>IF($B179&gt;0,IF(VLOOKUP($B179,Entries!$C$2:$F$301,4)=M$5,1+MAX(M$5:M178),0),0)</f>
        <v>0</v>
      </c>
      <c r="N179" s="52">
        <f>IF($B179&gt;0,IF(VLOOKUP($B179,Entries!$C$2:$F$301,4)=N$5,1+MAX(N$5:N178),0),0)</f>
        <v>0</v>
      </c>
      <c r="O179" s="52">
        <f>IF($B179&gt;0,IF(VLOOKUP($B179,Entries!$C$2:$F$301,4)=O$5,1+MAX(O$5:O178),0),0)</f>
        <v>0</v>
      </c>
      <c r="P179" s="52">
        <f>IF($B179&gt;0,IF(VLOOKUP($B179,Entries!$C$2:$F$301,4)=P$5,1+MAX(P$5:P178),0),0)</f>
        <v>0</v>
      </c>
      <c r="Q179" s="54">
        <f>IF($B179&gt;0,IF(VLOOKUP($B179,Entries!$C$2:$F$301,4)=Q$5,1+MAX(Q$5:Q178),0),0)</f>
        <v>0</v>
      </c>
    </row>
    <row r="180" spans="1:17" s="46" customFormat="1" ht="13.5" customHeight="1">
      <c r="A180" s="36">
        <v>175</v>
      </c>
      <c r="B180" s="47"/>
      <c r="C180" s="48"/>
      <c r="D180" s="38"/>
      <c r="E180" s="49">
        <f>IF($B180&gt;0,VLOOKUP($B180,Entries!$C$2:$F$301,2),0)</f>
        <v>0</v>
      </c>
      <c r="F180" s="50">
        <f>IF($B180&gt;0,VLOOKUP($B180,Entries!$C$2:$F$301,3),0)</f>
        <v>0</v>
      </c>
      <c r="G180" s="38" t="s">
        <v>12</v>
      </c>
      <c r="H180" s="51">
        <f>IF($B180&gt;0,IF(VLOOKUP($B180,Entries!$C$2:$F$301,4)=H$5,1+MAX(H$5:H179),0),0)</f>
        <v>0</v>
      </c>
      <c r="I180" s="52">
        <f>IF($B180&gt;0,IF(VLOOKUP($B180,Entries!$C$2:$F$301,4)=I$5,1+MAX(I$5:I179),0),0)</f>
        <v>0</v>
      </c>
      <c r="J180" s="52">
        <f>IF($B180&gt;0,IF(VLOOKUP($B180,Entries!$C$2:$F$301,4)=J$5,1+MAX(J$5:J179),0),0)</f>
        <v>0</v>
      </c>
      <c r="K180" s="52">
        <f>IF($B180&gt;0,IF(VLOOKUP($B180,Entries!$C$2:$F$301,4)=K$5,1+MAX(K$5:K179),0),0)</f>
        <v>0</v>
      </c>
      <c r="L180" s="53">
        <f>IF($B180&gt;0,IF(VLOOKUP($B180,Entries!$C$2:$F$301,4)=L$5,1+MAX(L$5:L179),0),0)</f>
        <v>0</v>
      </c>
      <c r="M180" s="51">
        <f>IF($B180&gt;0,IF(VLOOKUP($B180,Entries!$C$2:$F$301,4)=M$5,1+MAX(M$5:M179),0),0)</f>
        <v>0</v>
      </c>
      <c r="N180" s="52">
        <f>IF($B180&gt;0,IF(VLOOKUP($B180,Entries!$C$2:$F$301,4)=N$5,1+MAX(N$5:N179),0),0)</f>
        <v>0</v>
      </c>
      <c r="O180" s="52">
        <f>IF($B180&gt;0,IF(VLOOKUP($B180,Entries!$C$2:$F$301,4)=O$5,1+MAX(O$5:O179),0),0)</f>
        <v>0</v>
      </c>
      <c r="P180" s="52">
        <f>IF($B180&gt;0,IF(VLOOKUP($B180,Entries!$C$2:$F$301,4)=P$5,1+MAX(P$5:P179),0),0)</f>
        <v>0</v>
      </c>
      <c r="Q180" s="54">
        <f>IF($B180&gt;0,IF(VLOOKUP($B180,Entries!$C$2:$F$301,4)=Q$5,1+MAX(Q$5:Q179),0),0)</f>
        <v>0</v>
      </c>
    </row>
    <row r="181" spans="1:17" s="46" customFormat="1" ht="13.5" customHeight="1">
      <c r="A181" s="36">
        <v>176</v>
      </c>
      <c r="B181" s="47"/>
      <c r="C181" s="48"/>
      <c r="D181" s="38"/>
      <c r="E181" s="49">
        <f>IF($B181&gt;0,VLOOKUP($B181,Entries!$C$2:$F$301,2),0)</f>
        <v>0</v>
      </c>
      <c r="F181" s="50">
        <f>IF($B181&gt;0,VLOOKUP($B181,Entries!$C$2:$F$301,3),0)</f>
        <v>0</v>
      </c>
      <c r="G181" s="38" t="s">
        <v>11</v>
      </c>
      <c r="H181" s="51">
        <f>IF($B181&gt;0,IF(VLOOKUP($B181,Entries!$C$2:$F$301,4)=H$5,1+MAX(H$5:H180),0),0)</f>
        <v>0</v>
      </c>
      <c r="I181" s="52">
        <f>IF($B181&gt;0,IF(VLOOKUP($B181,Entries!$C$2:$F$301,4)=I$5,1+MAX(I$5:I180),0),0)</f>
        <v>0</v>
      </c>
      <c r="J181" s="52">
        <f>IF($B181&gt;0,IF(VLOOKUP($B181,Entries!$C$2:$F$301,4)=J$5,1+MAX(J$5:J180),0),0)</f>
        <v>0</v>
      </c>
      <c r="K181" s="52">
        <f>IF($B181&gt;0,IF(VLOOKUP($B181,Entries!$C$2:$F$301,4)=K$5,1+MAX(K$5:K180),0),0)</f>
        <v>0</v>
      </c>
      <c r="L181" s="53">
        <f>IF($B181&gt;0,IF(VLOOKUP($B181,Entries!$C$2:$F$301,4)=L$5,1+MAX(L$5:L180),0),0)</f>
        <v>0</v>
      </c>
      <c r="M181" s="51">
        <f>IF($B181&gt;0,IF(VLOOKUP($B181,Entries!$C$2:$F$301,4)=M$5,1+MAX(M$5:M180),0),0)</f>
        <v>0</v>
      </c>
      <c r="N181" s="52">
        <f>IF($B181&gt;0,IF(VLOOKUP($B181,Entries!$C$2:$F$301,4)=N$5,1+MAX(N$5:N180),0),0)</f>
        <v>0</v>
      </c>
      <c r="O181" s="52">
        <f>IF($B181&gt;0,IF(VLOOKUP($B181,Entries!$C$2:$F$301,4)=O$5,1+MAX(O$5:O180),0),0)</f>
        <v>0</v>
      </c>
      <c r="P181" s="52">
        <f>IF($B181&gt;0,IF(VLOOKUP($B181,Entries!$C$2:$F$301,4)=P$5,1+MAX(P$5:P180),0),0)</f>
        <v>0</v>
      </c>
      <c r="Q181" s="54">
        <f>IF($B181&gt;0,IF(VLOOKUP($B181,Entries!$C$2:$F$301,4)=Q$5,1+MAX(Q$5:Q180),0),0)</f>
        <v>0</v>
      </c>
    </row>
    <row r="182" spans="1:17" s="46" customFormat="1" ht="13.5" customHeight="1">
      <c r="A182" s="36">
        <v>177</v>
      </c>
      <c r="B182" s="47"/>
      <c r="C182" s="48"/>
      <c r="D182" s="38"/>
      <c r="E182" s="49">
        <f>IF($B182&gt;0,VLOOKUP($B182,Entries!$C$2:$F$301,2),0)</f>
        <v>0</v>
      </c>
      <c r="F182" s="50">
        <f>IF($B182&gt;0,VLOOKUP($B182,Entries!$C$2:$F$301,3),0)</f>
        <v>0</v>
      </c>
      <c r="G182" s="38" t="s">
        <v>12</v>
      </c>
      <c r="H182" s="51">
        <f>IF($B182&gt;0,IF(VLOOKUP($B182,Entries!$C$2:$F$301,4)=H$5,1+MAX(H$5:H181),0),0)</f>
        <v>0</v>
      </c>
      <c r="I182" s="52">
        <f>IF($B182&gt;0,IF(VLOOKUP($B182,Entries!$C$2:$F$301,4)=I$5,1+MAX(I$5:I181),0),0)</f>
        <v>0</v>
      </c>
      <c r="J182" s="52">
        <f>IF($B182&gt;0,IF(VLOOKUP($B182,Entries!$C$2:$F$301,4)=J$5,1+MAX(J$5:J181),0),0)</f>
        <v>0</v>
      </c>
      <c r="K182" s="52">
        <f>IF($B182&gt;0,IF(VLOOKUP($B182,Entries!$C$2:$F$301,4)=K$5,1+MAX(K$5:K181),0),0)</f>
        <v>0</v>
      </c>
      <c r="L182" s="53">
        <f>IF($B182&gt;0,IF(VLOOKUP($B182,Entries!$C$2:$F$301,4)=L$5,1+MAX(L$5:L181),0),0)</f>
        <v>0</v>
      </c>
      <c r="M182" s="51">
        <f>IF($B182&gt;0,IF(VLOOKUP($B182,Entries!$C$2:$F$301,4)=M$5,1+MAX(M$5:M181),0),0)</f>
        <v>0</v>
      </c>
      <c r="N182" s="52">
        <f>IF($B182&gt;0,IF(VLOOKUP($B182,Entries!$C$2:$F$301,4)=N$5,1+MAX(N$5:N181),0),0)</f>
        <v>0</v>
      </c>
      <c r="O182" s="52">
        <f>IF($B182&gt;0,IF(VLOOKUP($B182,Entries!$C$2:$F$301,4)=O$5,1+MAX(O$5:O181),0),0)</f>
        <v>0</v>
      </c>
      <c r="P182" s="52">
        <f>IF($B182&gt;0,IF(VLOOKUP($B182,Entries!$C$2:$F$301,4)=P$5,1+MAX(P$5:P181),0),0)</f>
        <v>0</v>
      </c>
      <c r="Q182" s="54">
        <f>IF($B182&gt;0,IF(VLOOKUP($B182,Entries!$C$2:$F$301,4)=Q$5,1+MAX(Q$5:Q181),0),0)</f>
        <v>0</v>
      </c>
    </row>
    <row r="183" spans="1:17" s="46" customFormat="1" ht="13.5" customHeight="1">
      <c r="A183" s="36">
        <v>178</v>
      </c>
      <c r="B183" s="47"/>
      <c r="C183" s="48"/>
      <c r="D183" s="38"/>
      <c r="E183" s="49">
        <f>IF($B183&gt;0,VLOOKUP($B183,Entries!$C$2:$F$301,2),0)</f>
        <v>0</v>
      </c>
      <c r="F183" s="50">
        <f>IF($B183&gt;0,VLOOKUP($B183,Entries!$C$2:$F$301,3),0)</f>
        <v>0</v>
      </c>
      <c r="G183" s="38" t="s">
        <v>12</v>
      </c>
      <c r="H183" s="51">
        <f>IF($B183&gt;0,IF(VLOOKUP($B183,Entries!$C$2:$F$301,4)=H$5,1+MAX(H$5:H182),0),0)</f>
        <v>0</v>
      </c>
      <c r="I183" s="52">
        <f>IF($B183&gt;0,IF(VLOOKUP($B183,Entries!$C$2:$F$301,4)=I$5,1+MAX(I$5:I182),0),0)</f>
        <v>0</v>
      </c>
      <c r="J183" s="52">
        <f>IF($B183&gt;0,IF(VLOOKUP($B183,Entries!$C$2:$F$301,4)=J$5,1+MAX(J$5:J182),0),0)</f>
        <v>0</v>
      </c>
      <c r="K183" s="52">
        <f>IF($B183&gt;0,IF(VLOOKUP($B183,Entries!$C$2:$F$301,4)=K$5,1+MAX(K$5:K182),0),0)</f>
        <v>0</v>
      </c>
      <c r="L183" s="53">
        <f>IF($B183&gt;0,IF(VLOOKUP($B183,Entries!$C$2:$F$301,4)=L$5,1+MAX(L$5:L182),0),0)</f>
        <v>0</v>
      </c>
      <c r="M183" s="51">
        <f>IF($B183&gt;0,IF(VLOOKUP($B183,Entries!$C$2:$F$301,4)=M$5,1+MAX(M$5:M182),0),0)</f>
        <v>0</v>
      </c>
      <c r="N183" s="52">
        <f>IF($B183&gt;0,IF(VLOOKUP($B183,Entries!$C$2:$F$301,4)=N$5,1+MAX(N$5:N182),0),0)</f>
        <v>0</v>
      </c>
      <c r="O183" s="52">
        <f>IF($B183&gt;0,IF(VLOOKUP($B183,Entries!$C$2:$F$301,4)=O$5,1+MAX(O$5:O182),0),0)</f>
        <v>0</v>
      </c>
      <c r="P183" s="52">
        <f>IF($B183&gt;0,IF(VLOOKUP($B183,Entries!$C$2:$F$301,4)=P$5,1+MAX(P$5:P182),0),0)</f>
        <v>0</v>
      </c>
      <c r="Q183" s="54">
        <f>IF($B183&gt;0,IF(VLOOKUP($B183,Entries!$C$2:$F$301,4)=Q$5,1+MAX(Q$5:Q182),0),0)</f>
        <v>0</v>
      </c>
    </row>
    <row r="184" spans="1:17" s="46" customFormat="1" ht="13.5" customHeight="1">
      <c r="A184" s="36">
        <v>179</v>
      </c>
      <c r="B184" s="47"/>
      <c r="C184" s="48"/>
      <c r="D184" s="38"/>
      <c r="E184" s="49">
        <f>IF($B184&gt;0,VLOOKUP($B184,Entries!$C$2:$F$301,2),0)</f>
        <v>0</v>
      </c>
      <c r="F184" s="50">
        <f>IF($B184&gt;0,VLOOKUP($B184,Entries!$C$2:$F$301,3),0)</f>
        <v>0</v>
      </c>
      <c r="G184" s="38" t="s">
        <v>12</v>
      </c>
      <c r="H184" s="51">
        <f>IF($B184&gt;0,IF(VLOOKUP($B184,Entries!$C$2:$F$301,4)=H$5,1+MAX(H$5:H183),0),0)</f>
        <v>0</v>
      </c>
      <c r="I184" s="52">
        <f>IF($B184&gt;0,IF(VLOOKUP($B184,Entries!$C$2:$F$301,4)=I$5,1+MAX(I$5:I183),0),0)</f>
        <v>0</v>
      </c>
      <c r="J184" s="52">
        <f>IF($B184&gt;0,IF(VLOOKUP($B184,Entries!$C$2:$F$301,4)=J$5,1+MAX(J$5:J183),0),0)</f>
        <v>0</v>
      </c>
      <c r="K184" s="52">
        <f>IF($B184&gt;0,IF(VLOOKUP($B184,Entries!$C$2:$F$301,4)=K$5,1+MAX(K$5:K183),0),0)</f>
        <v>0</v>
      </c>
      <c r="L184" s="53">
        <f>IF($B184&gt;0,IF(VLOOKUP($B184,Entries!$C$2:$F$301,4)=L$5,1+MAX(L$5:L183),0),0)</f>
        <v>0</v>
      </c>
      <c r="M184" s="51">
        <f>IF($B184&gt;0,IF(VLOOKUP($B184,Entries!$C$2:$F$301,4)=M$5,1+MAX(M$5:M183),0),0)</f>
        <v>0</v>
      </c>
      <c r="N184" s="52">
        <f>IF($B184&gt;0,IF(VLOOKUP($B184,Entries!$C$2:$F$301,4)=N$5,1+MAX(N$5:N183),0),0)</f>
        <v>0</v>
      </c>
      <c r="O184" s="52">
        <f>IF($B184&gt;0,IF(VLOOKUP($B184,Entries!$C$2:$F$301,4)=O$5,1+MAX(O$5:O183),0),0)</f>
        <v>0</v>
      </c>
      <c r="P184" s="52">
        <f>IF($B184&gt;0,IF(VLOOKUP($B184,Entries!$C$2:$F$301,4)=P$5,1+MAX(P$5:P183),0),0)</f>
        <v>0</v>
      </c>
      <c r="Q184" s="54">
        <f>IF($B184&gt;0,IF(VLOOKUP($B184,Entries!$C$2:$F$301,4)=Q$5,1+MAX(Q$5:Q183),0),0)</f>
        <v>0</v>
      </c>
    </row>
    <row r="185" spans="1:17" s="46" customFormat="1" ht="13.5" customHeight="1">
      <c r="A185" s="36">
        <v>180</v>
      </c>
      <c r="B185" s="47"/>
      <c r="C185" s="48"/>
      <c r="D185" s="38"/>
      <c r="E185" s="49">
        <f>IF($B185&gt;0,VLOOKUP($B185,Entries!$C$2:$F$301,2),0)</f>
        <v>0</v>
      </c>
      <c r="F185" s="50">
        <f>IF($B185&gt;0,VLOOKUP($B185,Entries!$C$2:$F$301,3),0)</f>
        <v>0</v>
      </c>
      <c r="G185" s="38" t="s">
        <v>27</v>
      </c>
      <c r="H185" s="51">
        <f>IF($B185&gt;0,IF(VLOOKUP($B185,Entries!$C$2:$F$301,4)=H$5,1+MAX(H$5:H184),0),0)</f>
        <v>0</v>
      </c>
      <c r="I185" s="52">
        <f>IF($B185&gt;0,IF(VLOOKUP($B185,Entries!$C$2:$F$301,4)=I$5,1+MAX(I$5:I184),0),0)</f>
        <v>0</v>
      </c>
      <c r="J185" s="52">
        <f>IF($B185&gt;0,IF(VLOOKUP($B185,Entries!$C$2:$F$301,4)=J$5,1+MAX(J$5:J184),0),0)</f>
        <v>0</v>
      </c>
      <c r="K185" s="52">
        <f>IF($B185&gt;0,IF(VLOOKUP($B185,Entries!$C$2:$F$301,4)=K$5,1+MAX(K$5:K184),0),0)</f>
        <v>0</v>
      </c>
      <c r="L185" s="53">
        <f>IF($B185&gt;0,IF(VLOOKUP($B185,Entries!$C$2:$F$301,4)=L$5,1+MAX(L$5:L184),0),0)</f>
        <v>0</v>
      </c>
      <c r="M185" s="51">
        <f>IF($B185&gt;0,IF(VLOOKUP($B185,Entries!$C$2:$F$301,4)=M$5,1+MAX(M$5:M184),0),0)</f>
        <v>0</v>
      </c>
      <c r="N185" s="52">
        <f>IF($B185&gt;0,IF(VLOOKUP($B185,Entries!$C$2:$F$301,4)=N$5,1+MAX(N$5:N184),0),0)</f>
        <v>0</v>
      </c>
      <c r="O185" s="52">
        <f>IF($B185&gt;0,IF(VLOOKUP($B185,Entries!$C$2:$F$301,4)=O$5,1+MAX(O$5:O184),0),0)</f>
        <v>0</v>
      </c>
      <c r="P185" s="52">
        <f>IF($B185&gt;0,IF(VLOOKUP($B185,Entries!$C$2:$F$301,4)=P$5,1+MAX(P$5:P184),0),0)</f>
        <v>0</v>
      </c>
      <c r="Q185" s="54">
        <f>IF($B185&gt;0,IF(VLOOKUP($B185,Entries!$C$2:$F$301,4)=Q$5,1+MAX(Q$5:Q184),0),0)</f>
        <v>0</v>
      </c>
    </row>
    <row r="186" spans="1:17" s="46" customFormat="1" ht="13.5" customHeight="1">
      <c r="A186" s="36">
        <v>181</v>
      </c>
      <c r="B186" s="47"/>
      <c r="C186" s="48"/>
      <c r="D186" s="38"/>
      <c r="E186" s="49">
        <f>IF($B186&gt;0,VLOOKUP($B186,Entries!$C$2:$F$301,2),0)</f>
        <v>0</v>
      </c>
      <c r="F186" s="50">
        <f>IF($B186&gt;0,VLOOKUP($B186,Entries!$C$2:$F$301,3),0)</f>
        <v>0</v>
      </c>
      <c r="G186" s="38" t="s">
        <v>13</v>
      </c>
      <c r="H186" s="51">
        <f>IF($B186&gt;0,IF(VLOOKUP($B186,Entries!$C$2:$F$301,4)=H$5,1+MAX(H$5:H185),0),0)</f>
        <v>0</v>
      </c>
      <c r="I186" s="52">
        <f>IF($B186&gt;0,IF(VLOOKUP($B186,Entries!$C$2:$F$301,4)=I$5,1+MAX(I$5:I185),0),0)</f>
        <v>0</v>
      </c>
      <c r="J186" s="52">
        <f>IF($B186&gt;0,IF(VLOOKUP($B186,Entries!$C$2:$F$301,4)=J$5,1+MAX(J$5:J185),0),0)</f>
        <v>0</v>
      </c>
      <c r="K186" s="52">
        <f>IF($B186&gt;0,IF(VLOOKUP($B186,Entries!$C$2:$F$301,4)=K$5,1+MAX(K$5:K185),0),0)</f>
        <v>0</v>
      </c>
      <c r="L186" s="53">
        <f>IF($B186&gt;0,IF(VLOOKUP($B186,Entries!$C$2:$F$301,4)=L$5,1+MAX(L$5:L185),0),0)</f>
        <v>0</v>
      </c>
      <c r="M186" s="51">
        <f>IF($B186&gt;0,IF(VLOOKUP($B186,Entries!$C$2:$F$301,4)=M$5,1+MAX(M$5:M185),0),0)</f>
        <v>0</v>
      </c>
      <c r="N186" s="52">
        <f>IF($B186&gt;0,IF(VLOOKUP($B186,Entries!$C$2:$F$301,4)=N$5,1+MAX(N$5:N185),0),0)</f>
        <v>0</v>
      </c>
      <c r="O186" s="52">
        <f>IF($B186&gt;0,IF(VLOOKUP($B186,Entries!$C$2:$F$301,4)=O$5,1+MAX(O$5:O185),0),0)</f>
        <v>0</v>
      </c>
      <c r="P186" s="52">
        <f>IF($B186&gt;0,IF(VLOOKUP($B186,Entries!$C$2:$F$301,4)=P$5,1+MAX(P$5:P185),0),0)</f>
        <v>0</v>
      </c>
      <c r="Q186" s="54">
        <f>IF($B186&gt;0,IF(VLOOKUP($B186,Entries!$C$2:$F$301,4)=Q$5,1+MAX(Q$5:Q185),0),0)</f>
        <v>0</v>
      </c>
    </row>
    <row r="187" spans="1:17" s="46" customFormat="1" ht="13.5" customHeight="1">
      <c r="A187" s="36">
        <v>182</v>
      </c>
      <c r="B187" s="47"/>
      <c r="C187" s="48"/>
      <c r="D187" s="38"/>
      <c r="E187" s="49">
        <f>IF($B187&gt;0,VLOOKUP($B187,Entries!$C$2:$F$301,2),0)</f>
        <v>0</v>
      </c>
      <c r="F187" s="50">
        <f>IF($B187&gt;0,VLOOKUP($B187,Entries!$C$2:$F$301,3),0)</f>
        <v>0</v>
      </c>
      <c r="G187" s="38" t="s">
        <v>14</v>
      </c>
      <c r="H187" s="51">
        <f>IF($B187&gt;0,IF(VLOOKUP($B187,Entries!$C$2:$F$301,4)=H$5,1+MAX(H$5:H186),0),0)</f>
        <v>0</v>
      </c>
      <c r="I187" s="52">
        <f>IF($B187&gt;0,IF(VLOOKUP($B187,Entries!$C$2:$F$301,4)=I$5,1+MAX(I$5:I186),0),0)</f>
        <v>0</v>
      </c>
      <c r="J187" s="52">
        <f>IF($B187&gt;0,IF(VLOOKUP($B187,Entries!$C$2:$F$301,4)=J$5,1+MAX(J$5:J186),0),0)</f>
        <v>0</v>
      </c>
      <c r="K187" s="52">
        <f>IF($B187&gt;0,IF(VLOOKUP($B187,Entries!$C$2:$F$301,4)=K$5,1+MAX(K$5:K186),0),0)</f>
        <v>0</v>
      </c>
      <c r="L187" s="53">
        <f>IF($B187&gt;0,IF(VLOOKUP($B187,Entries!$C$2:$F$301,4)=L$5,1+MAX(L$5:L186),0),0)</f>
        <v>0</v>
      </c>
      <c r="M187" s="51">
        <f>IF($B187&gt;0,IF(VLOOKUP($B187,Entries!$C$2:$F$301,4)=M$5,1+MAX(M$5:M186),0),0)</f>
        <v>0</v>
      </c>
      <c r="N187" s="52">
        <f>IF($B187&gt;0,IF(VLOOKUP($B187,Entries!$C$2:$F$301,4)=N$5,1+MAX(N$5:N186),0),0)</f>
        <v>0</v>
      </c>
      <c r="O187" s="52">
        <f>IF($B187&gt;0,IF(VLOOKUP($B187,Entries!$C$2:$F$301,4)=O$5,1+MAX(O$5:O186),0),0)</f>
        <v>0</v>
      </c>
      <c r="P187" s="52">
        <f>IF($B187&gt;0,IF(VLOOKUP($B187,Entries!$C$2:$F$301,4)=P$5,1+MAX(P$5:P186),0),0)</f>
        <v>0</v>
      </c>
      <c r="Q187" s="54">
        <f>IF($B187&gt;0,IF(VLOOKUP($B187,Entries!$C$2:$F$301,4)=Q$5,1+MAX(Q$5:Q186),0),0)</f>
        <v>0</v>
      </c>
    </row>
    <row r="188" spans="1:17" s="46" customFormat="1" ht="13.5" customHeight="1">
      <c r="A188" s="36">
        <v>183</v>
      </c>
      <c r="B188" s="47"/>
      <c r="C188" s="48"/>
      <c r="D188" s="38"/>
      <c r="E188" s="49">
        <f>IF($B188&gt;0,VLOOKUP($B188,Entries!$C$2:$F$301,2),0)</f>
        <v>0</v>
      </c>
      <c r="F188" s="50">
        <f>IF($B188&gt;0,VLOOKUP($B188,Entries!$C$2:$F$301,3),0)</f>
        <v>0</v>
      </c>
      <c r="G188" s="38" t="s">
        <v>29</v>
      </c>
      <c r="H188" s="51">
        <f>IF($B188&gt;0,IF(VLOOKUP($B188,Entries!$C$2:$F$301,4)=H$5,1+MAX(H$5:H187),0),0)</f>
        <v>0</v>
      </c>
      <c r="I188" s="52">
        <f>IF($B188&gt;0,IF(VLOOKUP($B188,Entries!$C$2:$F$301,4)=I$5,1+MAX(I$5:I187),0),0)</f>
        <v>0</v>
      </c>
      <c r="J188" s="52">
        <f>IF($B188&gt;0,IF(VLOOKUP($B188,Entries!$C$2:$F$301,4)=J$5,1+MAX(J$5:J187),0),0)</f>
        <v>0</v>
      </c>
      <c r="K188" s="52">
        <f>IF($B188&gt;0,IF(VLOOKUP($B188,Entries!$C$2:$F$301,4)=K$5,1+MAX(K$5:K187),0),0)</f>
        <v>0</v>
      </c>
      <c r="L188" s="53">
        <f>IF($B188&gt;0,IF(VLOOKUP($B188,Entries!$C$2:$F$301,4)=L$5,1+MAX(L$5:L187),0),0)</f>
        <v>0</v>
      </c>
      <c r="M188" s="51">
        <f>IF($B188&gt;0,IF(VLOOKUP($B188,Entries!$C$2:$F$301,4)=M$5,1+MAX(M$5:M187),0),0)</f>
        <v>0</v>
      </c>
      <c r="N188" s="52">
        <f>IF($B188&gt;0,IF(VLOOKUP($B188,Entries!$C$2:$F$301,4)=N$5,1+MAX(N$5:N187),0),0)</f>
        <v>0</v>
      </c>
      <c r="O188" s="52">
        <f>IF($B188&gt;0,IF(VLOOKUP($B188,Entries!$C$2:$F$301,4)=O$5,1+MAX(O$5:O187),0),0)</f>
        <v>0</v>
      </c>
      <c r="P188" s="52">
        <f>IF($B188&gt;0,IF(VLOOKUP($B188,Entries!$C$2:$F$301,4)=P$5,1+MAX(P$5:P187),0),0)</f>
        <v>0</v>
      </c>
      <c r="Q188" s="54">
        <f>IF($B188&gt;0,IF(VLOOKUP($B188,Entries!$C$2:$F$301,4)=Q$5,1+MAX(Q$5:Q187),0),0)</f>
        <v>0</v>
      </c>
    </row>
    <row r="189" spans="1:17" s="46" customFormat="1" ht="13.5" customHeight="1">
      <c r="A189" s="36">
        <v>184</v>
      </c>
      <c r="B189" s="47"/>
      <c r="C189" s="48"/>
      <c r="D189" s="38"/>
      <c r="E189" s="49">
        <f>IF($B189&gt;0,VLOOKUP($B189,Entries!$C$2:$F$301,2),0)</f>
        <v>0</v>
      </c>
      <c r="F189" s="50">
        <f>IF($B189&gt;0,VLOOKUP($B189,Entries!$C$2:$F$301,3),0)</f>
        <v>0</v>
      </c>
      <c r="G189" s="38" t="s">
        <v>27</v>
      </c>
      <c r="H189" s="51">
        <f>IF($B189&gt;0,IF(VLOOKUP($B189,Entries!$C$2:$F$301,4)=H$5,1+MAX(H$5:H188),0),0)</f>
        <v>0</v>
      </c>
      <c r="I189" s="52">
        <f>IF($B189&gt;0,IF(VLOOKUP($B189,Entries!$C$2:$F$301,4)=I$5,1+MAX(I$5:I188),0),0)</f>
        <v>0</v>
      </c>
      <c r="J189" s="52">
        <f>IF($B189&gt;0,IF(VLOOKUP($B189,Entries!$C$2:$F$301,4)=J$5,1+MAX(J$5:J188),0),0)</f>
        <v>0</v>
      </c>
      <c r="K189" s="52">
        <f>IF($B189&gt;0,IF(VLOOKUP($B189,Entries!$C$2:$F$301,4)=K$5,1+MAX(K$5:K188),0),0)</f>
        <v>0</v>
      </c>
      <c r="L189" s="53">
        <f>IF($B189&gt;0,IF(VLOOKUP($B189,Entries!$C$2:$F$301,4)=L$5,1+MAX(L$5:L188),0),0)</f>
        <v>0</v>
      </c>
      <c r="M189" s="51">
        <f>IF($B189&gt;0,IF(VLOOKUP($B189,Entries!$C$2:$F$301,4)=M$5,1+MAX(M$5:M188),0),0)</f>
        <v>0</v>
      </c>
      <c r="N189" s="52">
        <f>IF($B189&gt;0,IF(VLOOKUP($B189,Entries!$C$2:$F$301,4)=N$5,1+MAX(N$5:N188),0),0)</f>
        <v>0</v>
      </c>
      <c r="O189" s="52">
        <f>IF($B189&gt;0,IF(VLOOKUP($B189,Entries!$C$2:$F$301,4)=O$5,1+MAX(O$5:O188),0),0)</f>
        <v>0</v>
      </c>
      <c r="P189" s="52">
        <f>IF($B189&gt;0,IF(VLOOKUP($B189,Entries!$C$2:$F$301,4)=P$5,1+MAX(P$5:P188),0),0)</f>
        <v>0</v>
      </c>
      <c r="Q189" s="54">
        <f>IF($B189&gt;0,IF(VLOOKUP($B189,Entries!$C$2:$F$301,4)=Q$5,1+MAX(Q$5:Q188),0),0)</f>
        <v>0</v>
      </c>
    </row>
    <row r="190" spans="1:17" s="46" customFormat="1" ht="13.5" customHeight="1">
      <c r="A190" s="36">
        <v>185</v>
      </c>
      <c r="B190" s="47"/>
      <c r="C190" s="48"/>
      <c r="D190" s="38"/>
      <c r="E190" s="49">
        <f>IF($B190&gt;0,VLOOKUP($B190,Entries!$C$2:$F$301,2),0)</f>
        <v>0</v>
      </c>
      <c r="F190" s="50">
        <f>IF($B190&gt;0,VLOOKUP($B190,Entries!$C$2:$F$301,3),0)</f>
        <v>0</v>
      </c>
      <c r="G190" s="38" t="s">
        <v>27</v>
      </c>
      <c r="H190" s="51">
        <f>IF($B190&gt;0,IF(VLOOKUP($B190,Entries!$C$2:$F$301,4)=H$5,1+MAX(H$5:H189),0),0)</f>
        <v>0</v>
      </c>
      <c r="I190" s="52">
        <f>IF($B190&gt;0,IF(VLOOKUP($B190,Entries!$C$2:$F$301,4)=I$5,1+MAX(I$5:I189),0),0)</f>
        <v>0</v>
      </c>
      <c r="J190" s="52">
        <f>IF($B190&gt;0,IF(VLOOKUP($B190,Entries!$C$2:$F$301,4)=J$5,1+MAX(J$5:J189),0),0)</f>
        <v>0</v>
      </c>
      <c r="K190" s="52">
        <f>IF($B190&gt;0,IF(VLOOKUP($B190,Entries!$C$2:$F$301,4)=K$5,1+MAX(K$5:K189),0),0)</f>
        <v>0</v>
      </c>
      <c r="L190" s="53">
        <f>IF($B190&gt;0,IF(VLOOKUP($B190,Entries!$C$2:$F$301,4)=L$5,1+MAX(L$5:L189),0),0)</f>
        <v>0</v>
      </c>
      <c r="M190" s="51">
        <f>IF($B190&gt;0,IF(VLOOKUP($B190,Entries!$C$2:$F$301,4)=M$5,1+MAX(M$5:M189),0),0)</f>
        <v>0</v>
      </c>
      <c r="N190" s="52">
        <f>IF($B190&gt;0,IF(VLOOKUP($B190,Entries!$C$2:$F$301,4)=N$5,1+MAX(N$5:N189),0),0)</f>
        <v>0</v>
      </c>
      <c r="O190" s="52">
        <f>IF($B190&gt;0,IF(VLOOKUP($B190,Entries!$C$2:$F$301,4)=O$5,1+MAX(O$5:O189),0),0)</f>
        <v>0</v>
      </c>
      <c r="P190" s="52">
        <f>IF($B190&gt;0,IF(VLOOKUP($B190,Entries!$C$2:$F$301,4)=P$5,1+MAX(P$5:P189),0),0)</f>
        <v>0</v>
      </c>
      <c r="Q190" s="54">
        <f>IF($B190&gt;0,IF(VLOOKUP($B190,Entries!$C$2:$F$301,4)=Q$5,1+MAX(Q$5:Q189),0),0)</f>
        <v>0</v>
      </c>
    </row>
    <row r="191" spans="1:17" s="46" customFormat="1" ht="13.5" customHeight="1">
      <c r="A191" s="36">
        <v>186</v>
      </c>
      <c r="B191" s="47"/>
      <c r="C191" s="48"/>
      <c r="D191" s="38"/>
      <c r="E191" s="49">
        <f>IF($B191&gt;0,VLOOKUP($B191,Entries!$C$2:$F$301,2),0)</f>
        <v>0</v>
      </c>
      <c r="F191" s="50">
        <f>IF($B191&gt;0,VLOOKUP($B191,Entries!$C$2:$F$301,3),0)</f>
        <v>0</v>
      </c>
      <c r="G191" s="38" t="s">
        <v>13</v>
      </c>
      <c r="H191" s="51">
        <f>IF($B191&gt;0,IF(VLOOKUP($B191,Entries!$C$2:$F$301,4)=H$5,1+MAX(H$5:H190),0),0)</f>
        <v>0</v>
      </c>
      <c r="I191" s="52">
        <f>IF($B191&gt;0,IF(VLOOKUP($B191,Entries!$C$2:$F$301,4)=I$5,1+MAX(I$5:I190),0),0)</f>
        <v>0</v>
      </c>
      <c r="J191" s="52">
        <f>IF($B191&gt;0,IF(VLOOKUP($B191,Entries!$C$2:$F$301,4)=J$5,1+MAX(J$5:J190),0),0)</f>
        <v>0</v>
      </c>
      <c r="K191" s="52">
        <f>IF($B191&gt;0,IF(VLOOKUP($B191,Entries!$C$2:$F$301,4)=K$5,1+MAX(K$5:K190),0),0)</f>
        <v>0</v>
      </c>
      <c r="L191" s="53">
        <f>IF($B191&gt;0,IF(VLOOKUP($B191,Entries!$C$2:$F$301,4)=L$5,1+MAX(L$5:L190),0),0)</f>
        <v>0</v>
      </c>
      <c r="M191" s="51">
        <f>IF($B191&gt;0,IF(VLOOKUP($B191,Entries!$C$2:$F$301,4)=M$5,1+MAX(M$5:M190),0),0)</f>
        <v>0</v>
      </c>
      <c r="N191" s="52">
        <f>IF($B191&gt;0,IF(VLOOKUP($B191,Entries!$C$2:$F$301,4)=N$5,1+MAX(N$5:N190),0),0)</f>
        <v>0</v>
      </c>
      <c r="O191" s="52">
        <f>IF($B191&gt;0,IF(VLOOKUP($B191,Entries!$C$2:$F$301,4)=O$5,1+MAX(O$5:O190),0),0)</f>
        <v>0</v>
      </c>
      <c r="P191" s="52">
        <f>IF($B191&gt;0,IF(VLOOKUP($B191,Entries!$C$2:$F$301,4)=P$5,1+MAX(P$5:P190),0),0)</f>
        <v>0</v>
      </c>
      <c r="Q191" s="54">
        <f>IF($B191&gt;0,IF(VLOOKUP($B191,Entries!$C$2:$F$301,4)=Q$5,1+MAX(Q$5:Q190),0),0)</f>
        <v>0</v>
      </c>
    </row>
    <row r="192" spans="1:17" s="46" customFormat="1" ht="13.5" customHeight="1">
      <c r="A192" s="36">
        <v>187</v>
      </c>
      <c r="B192" s="47"/>
      <c r="C192" s="48"/>
      <c r="D192" s="38"/>
      <c r="E192" s="49">
        <f>IF($B192&gt;0,VLOOKUP($B192,Entries!$C$2:$F$301,2),0)</f>
        <v>0</v>
      </c>
      <c r="F192" s="50">
        <f>IF($B192&gt;0,VLOOKUP($B192,Entries!$C$2:$F$301,3),0)</f>
        <v>0</v>
      </c>
      <c r="G192" s="38" t="s">
        <v>27</v>
      </c>
      <c r="H192" s="51">
        <f>IF($B192&gt;0,IF(VLOOKUP($B192,Entries!$C$2:$F$301,4)=H$5,1+MAX(H$5:H191),0),0)</f>
        <v>0</v>
      </c>
      <c r="I192" s="52">
        <f>IF($B192&gt;0,IF(VLOOKUP($B192,Entries!$C$2:$F$301,4)=I$5,1+MAX(I$5:I191),0),0)</f>
        <v>0</v>
      </c>
      <c r="J192" s="52">
        <f>IF($B192&gt;0,IF(VLOOKUP($B192,Entries!$C$2:$F$301,4)=J$5,1+MAX(J$5:J191),0),0)</f>
        <v>0</v>
      </c>
      <c r="K192" s="52">
        <f>IF($B192&gt;0,IF(VLOOKUP($B192,Entries!$C$2:$F$301,4)=K$5,1+MAX(K$5:K191),0),0)</f>
        <v>0</v>
      </c>
      <c r="L192" s="53">
        <f>IF($B192&gt;0,IF(VLOOKUP($B192,Entries!$C$2:$F$301,4)=L$5,1+MAX(L$5:L191),0),0)</f>
        <v>0</v>
      </c>
      <c r="M192" s="51">
        <f>IF($B192&gt;0,IF(VLOOKUP($B192,Entries!$C$2:$F$301,4)=M$5,1+MAX(M$5:M191),0),0)</f>
        <v>0</v>
      </c>
      <c r="N192" s="52">
        <f>IF($B192&gt;0,IF(VLOOKUP($B192,Entries!$C$2:$F$301,4)=N$5,1+MAX(N$5:N191),0),0)</f>
        <v>0</v>
      </c>
      <c r="O192" s="52">
        <f>IF($B192&gt;0,IF(VLOOKUP($B192,Entries!$C$2:$F$301,4)=O$5,1+MAX(O$5:O191),0),0)</f>
        <v>0</v>
      </c>
      <c r="P192" s="52">
        <f>IF($B192&gt;0,IF(VLOOKUP($B192,Entries!$C$2:$F$301,4)=P$5,1+MAX(P$5:P191),0),0)</f>
        <v>0</v>
      </c>
      <c r="Q192" s="54">
        <f>IF($B192&gt;0,IF(VLOOKUP($B192,Entries!$C$2:$F$301,4)=Q$5,1+MAX(Q$5:Q191),0),0)</f>
        <v>0</v>
      </c>
    </row>
    <row r="193" spans="1:17" s="46" customFormat="1" ht="13.5" customHeight="1">
      <c r="A193" s="36">
        <v>188</v>
      </c>
      <c r="B193" s="47"/>
      <c r="C193" s="48"/>
      <c r="D193" s="38"/>
      <c r="E193" s="49">
        <f>IF($B193&gt;0,VLOOKUP($B193,Entries!$C$2:$F$301,2),0)</f>
        <v>0</v>
      </c>
      <c r="F193" s="50">
        <f>IF($B193&gt;0,VLOOKUP($B193,Entries!$C$2:$F$301,3),0)</f>
        <v>0</v>
      </c>
      <c r="G193" s="38" t="s">
        <v>12</v>
      </c>
      <c r="H193" s="51">
        <f>IF($B193&gt;0,IF(VLOOKUP($B193,Entries!$C$2:$F$301,4)=H$5,1+MAX(H$5:H192),0),0)</f>
        <v>0</v>
      </c>
      <c r="I193" s="52">
        <f>IF($B193&gt;0,IF(VLOOKUP($B193,Entries!$C$2:$F$301,4)=I$5,1+MAX(I$5:I192),0),0)</f>
        <v>0</v>
      </c>
      <c r="J193" s="52">
        <f>IF($B193&gt;0,IF(VLOOKUP($B193,Entries!$C$2:$F$301,4)=J$5,1+MAX(J$5:J192),0),0)</f>
        <v>0</v>
      </c>
      <c r="K193" s="52">
        <f>IF($B193&gt;0,IF(VLOOKUP($B193,Entries!$C$2:$F$301,4)=K$5,1+MAX(K$5:K192),0),0)</f>
        <v>0</v>
      </c>
      <c r="L193" s="53">
        <f>IF($B193&gt;0,IF(VLOOKUP($B193,Entries!$C$2:$F$301,4)=L$5,1+MAX(L$5:L192),0),0)</f>
        <v>0</v>
      </c>
      <c r="M193" s="51">
        <f>IF($B193&gt;0,IF(VLOOKUP($B193,Entries!$C$2:$F$301,4)=M$5,1+MAX(M$5:M192),0),0)</f>
        <v>0</v>
      </c>
      <c r="N193" s="52">
        <f>IF($B193&gt;0,IF(VLOOKUP($B193,Entries!$C$2:$F$301,4)=N$5,1+MAX(N$5:N192),0),0)</f>
        <v>0</v>
      </c>
      <c r="O193" s="52">
        <f>IF($B193&gt;0,IF(VLOOKUP($B193,Entries!$C$2:$F$301,4)=O$5,1+MAX(O$5:O192),0),0)</f>
        <v>0</v>
      </c>
      <c r="P193" s="52">
        <f>IF($B193&gt;0,IF(VLOOKUP($B193,Entries!$C$2:$F$301,4)=P$5,1+MAX(P$5:P192),0),0)</f>
        <v>0</v>
      </c>
      <c r="Q193" s="54">
        <f>IF($B193&gt;0,IF(VLOOKUP($B193,Entries!$C$2:$F$301,4)=Q$5,1+MAX(Q$5:Q192),0),0)</f>
        <v>0</v>
      </c>
    </row>
    <row r="194" spans="1:17" s="46" customFormat="1" ht="13.5" customHeight="1">
      <c r="A194" s="36">
        <v>189</v>
      </c>
      <c r="B194" s="47"/>
      <c r="C194" s="48"/>
      <c r="D194" s="38"/>
      <c r="E194" s="49">
        <f>IF($B194&gt;0,VLOOKUP($B194,Entries!$C$2:$F$301,2),0)</f>
        <v>0</v>
      </c>
      <c r="F194" s="50">
        <f>IF($B194&gt;0,VLOOKUP($B194,Entries!$C$2:$F$301,3),0)</f>
        <v>0</v>
      </c>
      <c r="G194" s="38" t="s">
        <v>12</v>
      </c>
      <c r="H194" s="51">
        <f>IF($B194&gt;0,IF(VLOOKUP($B194,Entries!$C$2:$F$301,4)=H$5,1+MAX(H$5:H193),0),0)</f>
        <v>0</v>
      </c>
      <c r="I194" s="52">
        <f>IF($B194&gt;0,IF(VLOOKUP($B194,Entries!$C$2:$F$301,4)=I$5,1+MAX(I$5:I193),0),0)</f>
        <v>0</v>
      </c>
      <c r="J194" s="52">
        <f>IF($B194&gt;0,IF(VLOOKUP($B194,Entries!$C$2:$F$301,4)=J$5,1+MAX(J$5:J193),0),0)</f>
        <v>0</v>
      </c>
      <c r="K194" s="52">
        <f>IF($B194&gt;0,IF(VLOOKUP($B194,Entries!$C$2:$F$301,4)=K$5,1+MAX(K$5:K193),0),0)</f>
        <v>0</v>
      </c>
      <c r="L194" s="53">
        <f>IF($B194&gt;0,IF(VLOOKUP($B194,Entries!$C$2:$F$301,4)=L$5,1+MAX(L$5:L193),0),0)</f>
        <v>0</v>
      </c>
      <c r="M194" s="51">
        <f>IF($B194&gt;0,IF(VLOOKUP($B194,Entries!$C$2:$F$301,4)=M$5,1+MAX(M$5:M193),0),0)</f>
        <v>0</v>
      </c>
      <c r="N194" s="52">
        <f>IF($B194&gt;0,IF(VLOOKUP($B194,Entries!$C$2:$F$301,4)=N$5,1+MAX(N$5:N193),0),0)</f>
        <v>0</v>
      </c>
      <c r="O194" s="52">
        <f>IF($B194&gt;0,IF(VLOOKUP($B194,Entries!$C$2:$F$301,4)=O$5,1+MAX(O$5:O193),0),0)</f>
        <v>0</v>
      </c>
      <c r="P194" s="52">
        <f>IF($B194&gt;0,IF(VLOOKUP($B194,Entries!$C$2:$F$301,4)=P$5,1+MAX(P$5:P193),0),0)</f>
        <v>0</v>
      </c>
      <c r="Q194" s="54">
        <f>IF($B194&gt;0,IF(VLOOKUP($B194,Entries!$C$2:$F$301,4)=Q$5,1+MAX(Q$5:Q193),0),0)</f>
        <v>0</v>
      </c>
    </row>
    <row r="195" spans="1:17" s="46" customFormat="1" ht="13.5" customHeight="1">
      <c r="A195" s="36">
        <v>190</v>
      </c>
      <c r="B195" s="47"/>
      <c r="C195" s="48"/>
      <c r="D195" s="38"/>
      <c r="E195" s="49">
        <f>IF($B195&gt;0,VLOOKUP($B195,Entries!$C$2:$F$301,2),0)</f>
        <v>0</v>
      </c>
      <c r="F195" s="50">
        <f>IF($B195&gt;0,VLOOKUP($B195,Entries!$C$2:$F$301,3),0)</f>
        <v>0</v>
      </c>
      <c r="G195" s="38" t="s">
        <v>14</v>
      </c>
      <c r="H195" s="51">
        <f>IF($B195&gt;0,IF(VLOOKUP($B195,Entries!$C$2:$F$301,4)=H$5,1+MAX(H$5:H194),0),0)</f>
        <v>0</v>
      </c>
      <c r="I195" s="52">
        <f>IF($B195&gt;0,IF(VLOOKUP($B195,Entries!$C$2:$F$301,4)=I$5,1+MAX(I$5:I194),0),0)</f>
        <v>0</v>
      </c>
      <c r="J195" s="52">
        <f>IF($B195&gt;0,IF(VLOOKUP($B195,Entries!$C$2:$F$301,4)=J$5,1+MAX(J$5:J194),0),0)</f>
        <v>0</v>
      </c>
      <c r="K195" s="52">
        <f>IF($B195&gt;0,IF(VLOOKUP($B195,Entries!$C$2:$F$301,4)=K$5,1+MAX(K$5:K194),0),0)</f>
        <v>0</v>
      </c>
      <c r="L195" s="53">
        <f>IF($B195&gt;0,IF(VLOOKUP($B195,Entries!$C$2:$F$301,4)=L$5,1+MAX(L$5:L194),0),0)</f>
        <v>0</v>
      </c>
      <c r="M195" s="51">
        <f>IF($B195&gt;0,IF(VLOOKUP($B195,Entries!$C$2:$F$301,4)=M$5,1+MAX(M$5:M194),0),0)</f>
        <v>0</v>
      </c>
      <c r="N195" s="52">
        <f>IF($B195&gt;0,IF(VLOOKUP($B195,Entries!$C$2:$F$301,4)=N$5,1+MAX(N$5:N194),0),0)</f>
        <v>0</v>
      </c>
      <c r="O195" s="52">
        <f>IF($B195&gt;0,IF(VLOOKUP($B195,Entries!$C$2:$F$301,4)=O$5,1+MAX(O$5:O194),0),0)</f>
        <v>0</v>
      </c>
      <c r="P195" s="52">
        <f>IF($B195&gt;0,IF(VLOOKUP($B195,Entries!$C$2:$F$301,4)=P$5,1+MAX(P$5:P194),0),0)</f>
        <v>0</v>
      </c>
      <c r="Q195" s="54">
        <f>IF($B195&gt;0,IF(VLOOKUP($B195,Entries!$C$2:$F$301,4)=Q$5,1+MAX(Q$5:Q194),0),0)</f>
        <v>0</v>
      </c>
    </row>
    <row r="196" spans="1:17" s="46" customFormat="1" ht="13.5" customHeight="1">
      <c r="A196" s="36">
        <v>191</v>
      </c>
      <c r="B196" s="47"/>
      <c r="C196" s="48"/>
      <c r="D196" s="38"/>
      <c r="E196" s="49">
        <f>IF($B196&gt;0,VLOOKUP($B196,Entries!$C$2:$F$301,2),0)</f>
        <v>0</v>
      </c>
      <c r="F196" s="50">
        <f>IF($B196&gt;0,VLOOKUP($B196,Entries!$C$2:$F$301,3),0)</f>
        <v>0</v>
      </c>
      <c r="G196" s="38" t="s">
        <v>12</v>
      </c>
      <c r="H196" s="51">
        <f>IF($B196&gt;0,IF(VLOOKUP($B196,Entries!$C$2:$F$301,4)=H$5,1+MAX(H$5:H195),0),0)</f>
        <v>0</v>
      </c>
      <c r="I196" s="52">
        <f>IF($B196&gt;0,IF(VLOOKUP($B196,Entries!$C$2:$F$301,4)=I$5,1+MAX(I$5:I195),0),0)</f>
        <v>0</v>
      </c>
      <c r="J196" s="52">
        <f>IF($B196&gt;0,IF(VLOOKUP($B196,Entries!$C$2:$F$301,4)=J$5,1+MAX(J$5:J195),0),0)</f>
        <v>0</v>
      </c>
      <c r="K196" s="52">
        <f>IF($B196&gt;0,IF(VLOOKUP($B196,Entries!$C$2:$F$301,4)=K$5,1+MAX(K$5:K195),0),0)</f>
        <v>0</v>
      </c>
      <c r="L196" s="53">
        <f>IF($B196&gt;0,IF(VLOOKUP($B196,Entries!$C$2:$F$301,4)=L$5,1+MAX(L$5:L195),0),0)</f>
        <v>0</v>
      </c>
      <c r="M196" s="51">
        <f>IF($B196&gt;0,IF(VLOOKUP($B196,Entries!$C$2:$F$301,4)=M$5,1+MAX(M$5:M195),0),0)</f>
        <v>0</v>
      </c>
      <c r="N196" s="52">
        <f>IF($B196&gt;0,IF(VLOOKUP($B196,Entries!$C$2:$F$301,4)=N$5,1+MAX(N$5:N195),0),0)</f>
        <v>0</v>
      </c>
      <c r="O196" s="52">
        <f>IF($B196&gt;0,IF(VLOOKUP($B196,Entries!$C$2:$F$301,4)=O$5,1+MAX(O$5:O195),0),0)</f>
        <v>0</v>
      </c>
      <c r="P196" s="52">
        <f>IF($B196&gt;0,IF(VLOOKUP($B196,Entries!$C$2:$F$301,4)=P$5,1+MAX(P$5:P195),0),0)</f>
        <v>0</v>
      </c>
      <c r="Q196" s="54">
        <f>IF($B196&gt;0,IF(VLOOKUP($B196,Entries!$C$2:$F$301,4)=Q$5,1+MAX(Q$5:Q195),0),0)</f>
        <v>0</v>
      </c>
    </row>
    <row r="197" spans="1:17" s="46" customFormat="1" ht="13.5" customHeight="1">
      <c r="A197" s="36">
        <v>192</v>
      </c>
      <c r="B197" s="47"/>
      <c r="C197" s="48"/>
      <c r="D197" s="38"/>
      <c r="E197" s="49">
        <f>IF($B197&gt;0,VLOOKUP($B197,Entries!$C$2:$F$301,2),0)</f>
        <v>0</v>
      </c>
      <c r="F197" s="50">
        <f>IF($B197&gt;0,VLOOKUP($B197,Entries!$C$2:$F$301,3),0)</f>
        <v>0</v>
      </c>
      <c r="G197" s="38" t="s">
        <v>13</v>
      </c>
      <c r="H197" s="51">
        <f>IF($B197&gt;0,IF(VLOOKUP($B197,Entries!$C$2:$F$301,4)=H$5,1+MAX(H$5:H196),0),0)</f>
        <v>0</v>
      </c>
      <c r="I197" s="52">
        <f>IF($B197&gt;0,IF(VLOOKUP($B197,Entries!$C$2:$F$301,4)=I$5,1+MAX(I$5:I196),0),0)</f>
        <v>0</v>
      </c>
      <c r="J197" s="52">
        <f>IF($B197&gt;0,IF(VLOOKUP($B197,Entries!$C$2:$F$301,4)=J$5,1+MAX(J$5:J196),0),0)</f>
        <v>0</v>
      </c>
      <c r="K197" s="52">
        <f>IF($B197&gt;0,IF(VLOOKUP($B197,Entries!$C$2:$F$301,4)=K$5,1+MAX(K$5:K196),0),0)</f>
        <v>0</v>
      </c>
      <c r="L197" s="53">
        <f>IF($B197&gt;0,IF(VLOOKUP($B197,Entries!$C$2:$F$301,4)=L$5,1+MAX(L$5:L196),0),0)</f>
        <v>0</v>
      </c>
      <c r="M197" s="51">
        <f>IF($B197&gt;0,IF(VLOOKUP($B197,Entries!$C$2:$F$301,4)=M$5,1+MAX(M$5:M196),0),0)</f>
        <v>0</v>
      </c>
      <c r="N197" s="52">
        <f>IF($B197&gt;0,IF(VLOOKUP($B197,Entries!$C$2:$F$301,4)=N$5,1+MAX(N$5:N196),0),0)</f>
        <v>0</v>
      </c>
      <c r="O197" s="52">
        <f>IF($B197&gt;0,IF(VLOOKUP($B197,Entries!$C$2:$F$301,4)=O$5,1+MAX(O$5:O196),0),0)</f>
        <v>0</v>
      </c>
      <c r="P197" s="52">
        <f>IF($B197&gt;0,IF(VLOOKUP($B197,Entries!$C$2:$F$301,4)=P$5,1+MAX(P$5:P196),0),0)</f>
        <v>0</v>
      </c>
      <c r="Q197" s="54">
        <f>IF($B197&gt;0,IF(VLOOKUP($B197,Entries!$C$2:$F$301,4)=Q$5,1+MAX(Q$5:Q196),0),0)</f>
        <v>0</v>
      </c>
    </row>
    <row r="198" spans="1:17" s="46" customFormat="1" ht="13.5" customHeight="1">
      <c r="A198" s="36">
        <v>193</v>
      </c>
      <c r="B198" s="47"/>
      <c r="C198" s="48"/>
      <c r="D198" s="38"/>
      <c r="E198" s="49">
        <f>IF($B198&gt;0,VLOOKUP($B198,Entries!$C$2:$F$301,2),0)</f>
        <v>0</v>
      </c>
      <c r="F198" s="50">
        <f>IF($B198&gt;0,VLOOKUP($B198,Entries!$C$2:$F$301,3),0)</f>
        <v>0</v>
      </c>
      <c r="G198" s="38" t="s">
        <v>13</v>
      </c>
      <c r="H198" s="51">
        <f>IF($B198&gt;0,IF(VLOOKUP($B198,Entries!$C$2:$F$301,4)=H$5,1+MAX(H$5:H197),0),0)</f>
        <v>0</v>
      </c>
      <c r="I198" s="52">
        <f>IF($B198&gt;0,IF(VLOOKUP($B198,Entries!$C$2:$F$301,4)=I$5,1+MAX(I$5:I197),0),0)</f>
        <v>0</v>
      </c>
      <c r="J198" s="52">
        <f>IF($B198&gt;0,IF(VLOOKUP($B198,Entries!$C$2:$F$301,4)=J$5,1+MAX(J$5:J197),0),0)</f>
        <v>0</v>
      </c>
      <c r="K198" s="52">
        <f>IF($B198&gt;0,IF(VLOOKUP($B198,Entries!$C$2:$F$301,4)=K$5,1+MAX(K$5:K197),0),0)</f>
        <v>0</v>
      </c>
      <c r="L198" s="53">
        <f>IF($B198&gt;0,IF(VLOOKUP($B198,Entries!$C$2:$F$301,4)=L$5,1+MAX(L$5:L197),0),0)</f>
        <v>0</v>
      </c>
      <c r="M198" s="51">
        <f>IF($B198&gt;0,IF(VLOOKUP($B198,Entries!$C$2:$F$301,4)=M$5,1+MAX(M$5:M197),0),0)</f>
        <v>0</v>
      </c>
      <c r="N198" s="52">
        <f>IF($B198&gt;0,IF(VLOOKUP($B198,Entries!$C$2:$F$301,4)=N$5,1+MAX(N$5:N197),0),0)</f>
        <v>0</v>
      </c>
      <c r="O198" s="52">
        <f>IF($B198&gt;0,IF(VLOOKUP($B198,Entries!$C$2:$F$301,4)=O$5,1+MAX(O$5:O197),0),0)</f>
        <v>0</v>
      </c>
      <c r="P198" s="52">
        <f>IF($B198&gt;0,IF(VLOOKUP($B198,Entries!$C$2:$F$301,4)=P$5,1+MAX(P$5:P197),0),0)</f>
        <v>0</v>
      </c>
      <c r="Q198" s="54">
        <f>IF($B198&gt;0,IF(VLOOKUP($B198,Entries!$C$2:$F$301,4)=Q$5,1+MAX(Q$5:Q197),0),0)</f>
        <v>0</v>
      </c>
    </row>
    <row r="199" spans="1:17" s="46" customFormat="1" ht="13.5" customHeight="1">
      <c r="A199" s="36">
        <v>194</v>
      </c>
      <c r="B199" s="47"/>
      <c r="C199" s="48"/>
      <c r="D199" s="38"/>
      <c r="E199" s="49">
        <f>IF($B199&gt;0,VLOOKUP($B199,Entries!$C$2:$F$301,2),0)</f>
        <v>0</v>
      </c>
      <c r="F199" s="50">
        <f>IF($B199&gt;0,VLOOKUP($B199,Entries!$C$2:$F$301,3),0)</f>
        <v>0</v>
      </c>
      <c r="G199" s="38" t="s">
        <v>29</v>
      </c>
      <c r="H199" s="51">
        <f>IF($B199&gt;0,IF(VLOOKUP($B199,Entries!$C$2:$F$301,4)=H$5,1+MAX(H$5:H198),0),0)</f>
        <v>0</v>
      </c>
      <c r="I199" s="52">
        <f>IF($B199&gt;0,IF(VLOOKUP($B199,Entries!$C$2:$F$301,4)=I$5,1+MAX(I$5:I198),0),0)</f>
        <v>0</v>
      </c>
      <c r="J199" s="52">
        <f>IF($B199&gt;0,IF(VLOOKUP($B199,Entries!$C$2:$F$301,4)=J$5,1+MAX(J$5:J198),0),0)</f>
        <v>0</v>
      </c>
      <c r="K199" s="52">
        <f>IF($B199&gt;0,IF(VLOOKUP($B199,Entries!$C$2:$F$301,4)=K$5,1+MAX(K$5:K198),0),0)</f>
        <v>0</v>
      </c>
      <c r="L199" s="53">
        <f>IF($B199&gt;0,IF(VLOOKUP($B199,Entries!$C$2:$F$301,4)=L$5,1+MAX(L$5:L198),0),0)</f>
        <v>0</v>
      </c>
      <c r="M199" s="51">
        <f>IF($B199&gt;0,IF(VLOOKUP($B199,Entries!$C$2:$F$301,4)=M$5,1+MAX(M$5:M198),0),0)</f>
        <v>0</v>
      </c>
      <c r="N199" s="52">
        <f>IF($B199&gt;0,IF(VLOOKUP($B199,Entries!$C$2:$F$301,4)=N$5,1+MAX(N$5:N198),0),0)</f>
        <v>0</v>
      </c>
      <c r="O199" s="52">
        <f>IF($B199&gt;0,IF(VLOOKUP($B199,Entries!$C$2:$F$301,4)=O$5,1+MAX(O$5:O198),0),0)</f>
        <v>0</v>
      </c>
      <c r="P199" s="52">
        <f>IF($B199&gt;0,IF(VLOOKUP($B199,Entries!$C$2:$F$301,4)=P$5,1+MAX(P$5:P198),0),0)</f>
        <v>0</v>
      </c>
      <c r="Q199" s="54">
        <f>IF($B199&gt;0,IF(VLOOKUP($B199,Entries!$C$2:$F$301,4)=Q$5,1+MAX(Q$5:Q198),0),0)</f>
        <v>0</v>
      </c>
    </row>
    <row r="200" spans="1:17" s="46" customFormat="1" ht="13.5" customHeight="1">
      <c r="A200" s="36">
        <v>195</v>
      </c>
      <c r="B200" s="47"/>
      <c r="C200" s="48"/>
      <c r="D200" s="38"/>
      <c r="E200" s="49">
        <f>IF($B200&gt;0,VLOOKUP($B200,Entries!$C$2:$F$301,2),0)</f>
        <v>0</v>
      </c>
      <c r="F200" s="50">
        <f>IF($B200&gt;0,VLOOKUP($B200,Entries!$C$2:$F$301,3),0)</f>
        <v>0</v>
      </c>
      <c r="G200" s="38" t="s">
        <v>28</v>
      </c>
      <c r="H200" s="51">
        <f>IF($B200&gt;0,IF(VLOOKUP($B200,Entries!$C$2:$F$301,4)=H$5,1+MAX(H$5:H199),0),0)</f>
        <v>0</v>
      </c>
      <c r="I200" s="52">
        <f>IF($B200&gt;0,IF(VLOOKUP($B200,Entries!$C$2:$F$301,4)=I$5,1+MAX(I$5:I199),0),0)</f>
        <v>0</v>
      </c>
      <c r="J200" s="52">
        <f>IF($B200&gt;0,IF(VLOOKUP($B200,Entries!$C$2:$F$301,4)=J$5,1+MAX(J$5:J199),0),0)</f>
        <v>0</v>
      </c>
      <c r="K200" s="52">
        <f>IF($B200&gt;0,IF(VLOOKUP($B200,Entries!$C$2:$F$301,4)=K$5,1+MAX(K$5:K199),0),0)</f>
        <v>0</v>
      </c>
      <c r="L200" s="53">
        <f>IF($B200&gt;0,IF(VLOOKUP($B200,Entries!$C$2:$F$301,4)=L$5,1+MAX(L$5:L199),0),0)</f>
        <v>0</v>
      </c>
      <c r="M200" s="51">
        <f>IF($B200&gt;0,IF(VLOOKUP($B200,Entries!$C$2:$F$301,4)=M$5,1+MAX(M$5:M199),0),0)</f>
        <v>0</v>
      </c>
      <c r="N200" s="52">
        <f>IF($B200&gt;0,IF(VLOOKUP($B200,Entries!$C$2:$F$301,4)=N$5,1+MAX(N$5:N199),0),0)</f>
        <v>0</v>
      </c>
      <c r="O200" s="52">
        <f>IF($B200&gt;0,IF(VLOOKUP($B200,Entries!$C$2:$F$301,4)=O$5,1+MAX(O$5:O199),0),0)</f>
        <v>0</v>
      </c>
      <c r="P200" s="52">
        <f>IF($B200&gt;0,IF(VLOOKUP($B200,Entries!$C$2:$F$301,4)=P$5,1+MAX(P$5:P199),0),0)</f>
        <v>0</v>
      </c>
      <c r="Q200" s="54">
        <f>IF($B200&gt;0,IF(VLOOKUP($B200,Entries!$C$2:$F$301,4)=Q$5,1+MAX(Q$5:Q199),0),0)</f>
        <v>0</v>
      </c>
    </row>
    <row r="201" spans="1:17" s="46" customFormat="1" ht="13.5" customHeight="1">
      <c r="A201" s="36">
        <v>196</v>
      </c>
      <c r="B201" s="47"/>
      <c r="C201" s="48"/>
      <c r="D201" s="38"/>
      <c r="E201" s="49">
        <f>IF($B201&gt;0,VLOOKUP($B201,Entries!$C$2:$F$301,2),0)</f>
        <v>0</v>
      </c>
      <c r="F201" s="50">
        <f>IF($B201&gt;0,VLOOKUP($B201,Entries!$C$2:$F$301,3),0)</f>
        <v>0</v>
      </c>
      <c r="G201" s="38" t="s">
        <v>14</v>
      </c>
      <c r="H201" s="51">
        <f>IF($B201&gt;0,IF(VLOOKUP($B201,Entries!$C$2:$F$301,4)=H$5,1+MAX(H$5:H200),0),0)</f>
        <v>0</v>
      </c>
      <c r="I201" s="52">
        <f>IF($B201&gt;0,IF(VLOOKUP($B201,Entries!$C$2:$F$301,4)=I$5,1+MAX(I$5:I200),0),0)</f>
        <v>0</v>
      </c>
      <c r="J201" s="52">
        <f>IF($B201&gt;0,IF(VLOOKUP($B201,Entries!$C$2:$F$301,4)=J$5,1+MAX(J$5:J200),0),0)</f>
        <v>0</v>
      </c>
      <c r="K201" s="52">
        <f>IF($B201&gt;0,IF(VLOOKUP($B201,Entries!$C$2:$F$301,4)=K$5,1+MAX(K$5:K200),0),0)</f>
        <v>0</v>
      </c>
      <c r="L201" s="53">
        <f>IF($B201&gt;0,IF(VLOOKUP($B201,Entries!$C$2:$F$301,4)=L$5,1+MAX(L$5:L200),0),0)</f>
        <v>0</v>
      </c>
      <c r="M201" s="51">
        <f>IF($B201&gt;0,IF(VLOOKUP($B201,Entries!$C$2:$F$301,4)=M$5,1+MAX(M$5:M200),0),0)</f>
        <v>0</v>
      </c>
      <c r="N201" s="52">
        <f>IF($B201&gt;0,IF(VLOOKUP($B201,Entries!$C$2:$F$301,4)=N$5,1+MAX(N$5:N200),0),0)</f>
        <v>0</v>
      </c>
      <c r="O201" s="52">
        <f>IF($B201&gt;0,IF(VLOOKUP($B201,Entries!$C$2:$F$301,4)=O$5,1+MAX(O$5:O200),0),0)</f>
        <v>0</v>
      </c>
      <c r="P201" s="52">
        <f>IF($B201&gt;0,IF(VLOOKUP($B201,Entries!$C$2:$F$301,4)=P$5,1+MAX(P$5:P200),0),0)</f>
        <v>0</v>
      </c>
      <c r="Q201" s="54">
        <f>IF($B201&gt;0,IF(VLOOKUP($B201,Entries!$C$2:$F$301,4)=Q$5,1+MAX(Q$5:Q200),0),0)</f>
        <v>0</v>
      </c>
    </row>
    <row r="202" spans="1:17" s="46" customFormat="1" ht="13.5" customHeight="1">
      <c r="A202" s="36">
        <v>197</v>
      </c>
      <c r="B202" s="47"/>
      <c r="C202" s="48"/>
      <c r="D202" s="38"/>
      <c r="E202" s="49">
        <f>IF($B202&gt;0,VLOOKUP($B202,Entries!$C$2:$F$301,2),0)</f>
        <v>0</v>
      </c>
      <c r="F202" s="50">
        <f>IF($B202&gt;0,VLOOKUP($B202,Entries!$C$2:$F$301,3),0)</f>
        <v>0</v>
      </c>
      <c r="G202" s="38" t="s">
        <v>29</v>
      </c>
      <c r="H202" s="51">
        <f>IF($B202&gt;0,IF(VLOOKUP($B202,Entries!$C$2:$F$301,4)=H$5,1+MAX(H$5:H201),0),0)</f>
        <v>0</v>
      </c>
      <c r="I202" s="52">
        <f>IF($B202&gt;0,IF(VLOOKUP($B202,Entries!$C$2:$F$301,4)=I$5,1+MAX(I$5:I201),0),0)</f>
        <v>0</v>
      </c>
      <c r="J202" s="52">
        <f>IF($B202&gt;0,IF(VLOOKUP($B202,Entries!$C$2:$F$301,4)=J$5,1+MAX(J$5:J201),0),0)</f>
        <v>0</v>
      </c>
      <c r="K202" s="52">
        <f>IF($B202&gt;0,IF(VLOOKUP($B202,Entries!$C$2:$F$301,4)=K$5,1+MAX(K$5:K201),0),0)</f>
        <v>0</v>
      </c>
      <c r="L202" s="53">
        <f>IF($B202&gt;0,IF(VLOOKUP($B202,Entries!$C$2:$F$301,4)=L$5,1+MAX(L$5:L201),0),0)</f>
        <v>0</v>
      </c>
      <c r="M202" s="51">
        <f>IF($B202&gt;0,IF(VLOOKUP($B202,Entries!$C$2:$F$301,4)=M$5,1+MAX(M$5:M201),0),0)</f>
        <v>0</v>
      </c>
      <c r="N202" s="52">
        <f>IF($B202&gt;0,IF(VLOOKUP($B202,Entries!$C$2:$F$301,4)=N$5,1+MAX(N$5:N201),0),0)</f>
        <v>0</v>
      </c>
      <c r="O202" s="52">
        <f>IF($B202&gt;0,IF(VLOOKUP($B202,Entries!$C$2:$F$301,4)=O$5,1+MAX(O$5:O201),0),0)</f>
        <v>0</v>
      </c>
      <c r="P202" s="52">
        <f>IF($B202&gt;0,IF(VLOOKUP($B202,Entries!$C$2:$F$301,4)=P$5,1+MAX(P$5:P201),0),0)</f>
        <v>0</v>
      </c>
      <c r="Q202" s="54">
        <f>IF($B202&gt;0,IF(VLOOKUP($B202,Entries!$C$2:$F$301,4)=Q$5,1+MAX(Q$5:Q201),0),0)</f>
        <v>0</v>
      </c>
    </row>
    <row r="203" spans="1:17" s="46" customFormat="1" ht="13.5" customHeight="1">
      <c r="A203" s="36">
        <v>198</v>
      </c>
      <c r="B203" s="47"/>
      <c r="C203" s="48"/>
      <c r="D203" s="38"/>
      <c r="E203" s="49">
        <f>IF($B203&gt;0,VLOOKUP($B203,Entries!$C$2:$F$301,2),0)</f>
        <v>0</v>
      </c>
      <c r="F203" s="50">
        <f>IF($B203&gt;0,VLOOKUP($B203,Entries!$C$2:$F$301,3),0)</f>
        <v>0</v>
      </c>
      <c r="G203" s="55" t="s">
        <v>13</v>
      </c>
      <c r="H203" s="51">
        <f>IF($B203&gt;0,IF(VLOOKUP($B203,Entries!$C$2:$F$301,4)=H$5,1+MAX(H$5:H202),0),0)</f>
        <v>0</v>
      </c>
      <c r="I203" s="52">
        <f>IF($B203&gt;0,IF(VLOOKUP($B203,Entries!$C$2:$F$301,4)=I$5,1+MAX(I$5:I202),0),0)</f>
        <v>0</v>
      </c>
      <c r="J203" s="52">
        <f>IF($B203&gt;0,IF(VLOOKUP($B203,Entries!$C$2:$F$301,4)=J$5,1+MAX(J$5:J202),0),0)</f>
        <v>0</v>
      </c>
      <c r="K203" s="52">
        <f>IF($B203&gt;0,IF(VLOOKUP($B203,Entries!$C$2:$F$301,4)=K$5,1+MAX(K$5:K202),0),0)</f>
        <v>0</v>
      </c>
      <c r="L203" s="53">
        <f>IF($B203&gt;0,IF(VLOOKUP($B203,Entries!$C$2:$F$301,4)=L$5,1+MAX(L$5:L202),0),0)</f>
        <v>0</v>
      </c>
      <c r="M203" s="51">
        <f>IF($B203&gt;0,IF(VLOOKUP($B203,Entries!$C$2:$F$301,4)=M$5,1+MAX(M$5:M202),0),0)</f>
        <v>0</v>
      </c>
      <c r="N203" s="52">
        <f>IF($B203&gt;0,IF(VLOOKUP($B203,Entries!$C$2:$F$301,4)=N$5,1+MAX(N$5:N202),0),0)</f>
        <v>0</v>
      </c>
      <c r="O203" s="52">
        <f>IF($B203&gt;0,IF(VLOOKUP($B203,Entries!$C$2:$F$301,4)=O$5,1+MAX(O$5:O202),0),0)</f>
        <v>0</v>
      </c>
      <c r="P203" s="52">
        <f>IF($B203&gt;0,IF(VLOOKUP($B203,Entries!$C$2:$F$301,4)=P$5,1+MAX(P$5:P202),0),0)</f>
        <v>0</v>
      </c>
      <c r="Q203" s="54">
        <f>IF($B203&gt;0,IF(VLOOKUP($B203,Entries!$C$2:$F$301,4)=Q$5,1+MAX(Q$5:Q202),0),0)</f>
        <v>0</v>
      </c>
    </row>
    <row r="204" spans="1:17" s="46" customFormat="1" ht="13.5" customHeight="1">
      <c r="A204" s="36">
        <v>199</v>
      </c>
      <c r="B204" s="47"/>
      <c r="C204" s="48"/>
      <c r="D204" s="38"/>
      <c r="E204" s="49">
        <f>IF($B204&gt;0,VLOOKUP($B204,Entries!$C$2:$F$301,2),0)</f>
        <v>0</v>
      </c>
      <c r="F204" s="50">
        <f>IF($B204&gt;0,VLOOKUP($B204,Entries!$C$2:$F$301,3),0)</f>
        <v>0</v>
      </c>
      <c r="G204" s="56"/>
      <c r="H204" s="51">
        <f>IF($B204&gt;0,IF(VLOOKUP($B204,Entries!$C$2:$F$301,4)=H$5,1+MAX(H$5:H203),0),0)</f>
        <v>0</v>
      </c>
      <c r="I204" s="52">
        <f>IF($B204&gt;0,IF(VLOOKUP($B204,Entries!$C$2:$F$301,4)=I$5,1+MAX(I$5:I203),0),0)</f>
        <v>0</v>
      </c>
      <c r="J204" s="52">
        <f>IF($B204&gt;0,IF(VLOOKUP($B204,Entries!$C$2:$F$301,4)=J$5,1+MAX(J$5:J203),0),0)</f>
        <v>0</v>
      </c>
      <c r="K204" s="52">
        <f>IF($B204&gt;0,IF(VLOOKUP($B204,Entries!$C$2:$F$301,4)=K$5,1+MAX(K$5:K203),0),0)</f>
        <v>0</v>
      </c>
      <c r="L204" s="53">
        <f>IF($B204&gt;0,IF(VLOOKUP($B204,Entries!$C$2:$F$301,4)=L$5,1+MAX(L$5:L203),0),0)</f>
        <v>0</v>
      </c>
      <c r="M204" s="51">
        <f>IF($B204&gt;0,IF(VLOOKUP($B204,Entries!$C$2:$F$301,4)=M$5,1+MAX(M$5:M203),0),0)</f>
        <v>0</v>
      </c>
      <c r="N204" s="52">
        <f>IF($B204&gt;0,IF(VLOOKUP($B204,Entries!$C$2:$F$301,4)=N$5,1+MAX(N$5:N203),0),0)</f>
        <v>0</v>
      </c>
      <c r="O204" s="52">
        <f>IF($B204&gt;0,IF(VLOOKUP($B204,Entries!$C$2:$F$301,4)=O$5,1+MAX(O$5:O203),0),0)</f>
        <v>0</v>
      </c>
      <c r="P204" s="52">
        <f>IF($B204&gt;0,IF(VLOOKUP($B204,Entries!$C$2:$F$301,4)=P$5,1+MAX(P$5:P203),0),0)</f>
        <v>0</v>
      </c>
      <c r="Q204" s="54">
        <f>IF($B204&gt;0,IF(VLOOKUP($B204,Entries!$C$2:$F$301,4)=Q$5,1+MAX(Q$5:Q203),0),0)</f>
        <v>0</v>
      </c>
    </row>
    <row r="205" spans="1:17" s="46" customFormat="1" ht="13.5" customHeight="1">
      <c r="A205" s="36">
        <v>200</v>
      </c>
      <c r="B205" s="47"/>
      <c r="C205" s="48"/>
      <c r="D205" s="38"/>
      <c r="E205" s="49">
        <f>IF($B205&gt;0,VLOOKUP($B205,Entries!$C$2:$F$301,2),0)</f>
        <v>0</v>
      </c>
      <c r="F205" s="50">
        <f>IF($B205&gt;0,VLOOKUP($B205,Entries!$C$2:$F$301,3),0)</f>
        <v>0</v>
      </c>
      <c r="G205" s="56"/>
      <c r="H205" s="51">
        <f>IF($B205&gt;0,IF(VLOOKUP($B205,Entries!$C$2:$F$301,4)=H$5,1+MAX(H$5:H204),0),0)</f>
        <v>0</v>
      </c>
      <c r="I205" s="52">
        <f>IF($B205&gt;0,IF(VLOOKUP($B205,Entries!$C$2:$F$301,4)=I$5,1+MAX(I$5:I204),0),0)</f>
        <v>0</v>
      </c>
      <c r="J205" s="52">
        <f>IF($B205&gt;0,IF(VLOOKUP($B205,Entries!$C$2:$F$301,4)=J$5,1+MAX(J$5:J204),0),0)</f>
        <v>0</v>
      </c>
      <c r="K205" s="52">
        <f>IF($B205&gt;0,IF(VLOOKUP($B205,Entries!$C$2:$F$301,4)=K$5,1+MAX(K$5:K204),0),0)</f>
        <v>0</v>
      </c>
      <c r="L205" s="53">
        <f>IF($B205&gt;0,IF(VLOOKUP($B205,Entries!$C$2:$F$301,4)=L$5,1+MAX(L$5:L204),0),0)</f>
        <v>0</v>
      </c>
      <c r="M205" s="51">
        <f>IF($B205&gt;0,IF(VLOOKUP($B205,Entries!$C$2:$F$301,4)=M$5,1+MAX(M$5:M204),0),0)</f>
        <v>0</v>
      </c>
      <c r="N205" s="52">
        <f>IF($B205&gt;0,IF(VLOOKUP($B205,Entries!$C$2:$F$301,4)=N$5,1+MAX(N$5:N204),0),0)</f>
        <v>0</v>
      </c>
      <c r="O205" s="52">
        <f>IF($B205&gt;0,IF(VLOOKUP($B205,Entries!$C$2:$F$301,4)=O$5,1+MAX(O$5:O204),0),0)</f>
        <v>0</v>
      </c>
      <c r="P205" s="52">
        <f>IF($B205&gt;0,IF(VLOOKUP($B205,Entries!$C$2:$F$301,4)=P$5,1+MAX(P$5:P204),0),0)</f>
        <v>0</v>
      </c>
      <c r="Q205" s="54">
        <f>IF($B205&gt;0,IF(VLOOKUP($B205,Entries!$C$2:$F$301,4)=Q$5,1+MAX(Q$5:Q204),0),0)</f>
        <v>0</v>
      </c>
    </row>
    <row r="206" spans="1:17" s="46" customFormat="1" ht="13.5" customHeight="1">
      <c r="A206" s="36">
        <v>201</v>
      </c>
      <c r="B206" s="47"/>
      <c r="C206" s="48"/>
      <c r="D206" s="38"/>
      <c r="E206" s="49">
        <f>IF($B206&gt;0,VLOOKUP($B206,Entries!$C$2:$F$301,2),0)</f>
        <v>0</v>
      </c>
      <c r="F206" s="50">
        <f>IF($B206&gt;0,VLOOKUP($B206,Entries!$C$2:$F$301,3),0)</f>
        <v>0</v>
      </c>
      <c r="G206" s="56"/>
      <c r="H206" s="51">
        <f>IF($B206&gt;0,IF(VLOOKUP($B206,Entries!$C$2:$F$301,4)=H$5,1+MAX(H$5:H205),0),0)</f>
        <v>0</v>
      </c>
      <c r="I206" s="52">
        <f>IF($B206&gt;0,IF(VLOOKUP($B206,Entries!$C$2:$F$301,4)=I$5,1+MAX(I$5:I205),0),0)</f>
        <v>0</v>
      </c>
      <c r="J206" s="52">
        <f>IF($B206&gt;0,IF(VLOOKUP($B206,Entries!$C$2:$F$301,4)=J$5,1+MAX(J$5:J205),0),0)</f>
        <v>0</v>
      </c>
      <c r="K206" s="52">
        <f>IF($B206&gt;0,IF(VLOOKUP($B206,Entries!$C$2:$F$301,4)=K$5,1+MAX(K$5:K205),0),0)</f>
        <v>0</v>
      </c>
      <c r="L206" s="53">
        <f>IF($B206&gt;0,IF(VLOOKUP($B206,Entries!$C$2:$F$301,4)=L$5,1+MAX(L$5:L205),0),0)</f>
        <v>0</v>
      </c>
      <c r="M206" s="51">
        <f>IF($B206&gt;0,IF(VLOOKUP($B206,Entries!$C$2:$F$301,4)=M$5,1+MAX(M$5:M205),0),0)</f>
        <v>0</v>
      </c>
      <c r="N206" s="52">
        <f>IF($B206&gt;0,IF(VLOOKUP($B206,Entries!$C$2:$F$301,4)=N$5,1+MAX(N$5:N205),0),0)</f>
        <v>0</v>
      </c>
      <c r="O206" s="52">
        <f>IF($B206&gt;0,IF(VLOOKUP($B206,Entries!$C$2:$F$301,4)=O$5,1+MAX(O$5:O205),0),0)</f>
        <v>0</v>
      </c>
      <c r="P206" s="52">
        <f>IF($B206&gt;0,IF(VLOOKUP($B206,Entries!$C$2:$F$301,4)=P$5,1+MAX(P$5:P205),0),0)</f>
        <v>0</v>
      </c>
      <c r="Q206" s="54">
        <f>IF($B206&gt;0,IF(VLOOKUP($B206,Entries!$C$2:$F$301,4)=Q$5,1+MAX(Q$5:Q205),0),0)</f>
        <v>0</v>
      </c>
    </row>
    <row r="207" spans="1:17" s="46" customFormat="1" ht="13.5" customHeight="1">
      <c r="A207" s="36">
        <v>202</v>
      </c>
      <c r="B207" s="47"/>
      <c r="C207" s="48"/>
      <c r="D207" s="38"/>
      <c r="E207" s="49">
        <f>IF($B207&gt;0,VLOOKUP($B207,Entries!$C$2:$F$301,2),0)</f>
        <v>0</v>
      </c>
      <c r="F207" s="50">
        <f>IF($B207&gt;0,VLOOKUP($B207,Entries!$C$2:$F$301,3),0)</f>
        <v>0</v>
      </c>
      <c r="G207" s="56"/>
      <c r="H207" s="51">
        <f>IF($B207&gt;0,IF(VLOOKUP($B207,Entries!$C$2:$F$301,4)=H$5,1+MAX(H$5:H206),0),0)</f>
        <v>0</v>
      </c>
      <c r="I207" s="52">
        <f>IF($B207&gt;0,IF(VLOOKUP($B207,Entries!$C$2:$F$301,4)=I$5,1+MAX(I$5:I206),0),0)</f>
        <v>0</v>
      </c>
      <c r="J207" s="52">
        <f>IF($B207&gt;0,IF(VLOOKUP($B207,Entries!$C$2:$F$301,4)=J$5,1+MAX(J$5:J206),0),0)</f>
        <v>0</v>
      </c>
      <c r="K207" s="52">
        <f>IF($B207&gt;0,IF(VLOOKUP($B207,Entries!$C$2:$F$301,4)=K$5,1+MAX(K$5:K206),0),0)</f>
        <v>0</v>
      </c>
      <c r="L207" s="53">
        <f>IF($B207&gt;0,IF(VLOOKUP($B207,Entries!$C$2:$F$301,4)=L$5,1+MAX(L$5:L206),0),0)</f>
        <v>0</v>
      </c>
      <c r="M207" s="51">
        <f>IF($B207&gt;0,IF(VLOOKUP($B207,Entries!$C$2:$F$301,4)=M$5,1+MAX(M$5:M206),0),0)</f>
        <v>0</v>
      </c>
      <c r="N207" s="52">
        <f>IF($B207&gt;0,IF(VLOOKUP($B207,Entries!$C$2:$F$301,4)=N$5,1+MAX(N$5:N206),0),0)</f>
        <v>0</v>
      </c>
      <c r="O207" s="52">
        <f>IF($B207&gt;0,IF(VLOOKUP($B207,Entries!$C$2:$F$301,4)=O$5,1+MAX(O$5:O206),0),0)</f>
        <v>0</v>
      </c>
      <c r="P207" s="52">
        <f>IF($B207&gt;0,IF(VLOOKUP($B207,Entries!$C$2:$F$301,4)=P$5,1+MAX(P$5:P206),0),0)</f>
        <v>0</v>
      </c>
      <c r="Q207" s="54">
        <f>IF($B207&gt;0,IF(VLOOKUP($B207,Entries!$C$2:$F$301,4)=Q$5,1+MAX(Q$5:Q206),0),0)</f>
        <v>0</v>
      </c>
    </row>
    <row r="208" spans="1:17" s="46" customFormat="1" ht="13.5" customHeight="1">
      <c r="A208" s="36">
        <v>203</v>
      </c>
      <c r="B208" s="47"/>
      <c r="C208" s="48"/>
      <c r="D208" s="38"/>
      <c r="E208" s="49">
        <f>IF($B208&gt;0,VLOOKUP($B208,Entries!$C$2:$F$301,2),0)</f>
        <v>0</v>
      </c>
      <c r="F208" s="50">
        <f>IF($B208&gt;0,VLOOKUP($B208,Entries!$C$2:$F$301,3),0)</f>
        <v>0</v>
      </c>
      <c r="G208" s="56"/>
      <c r="H208" s="51">
        <f>IF($B208&gt;0,IF(VLOOKUP($B208,Entries!$C$2:$F$301,4)=H$5,1+MAX(H$5:H207),0),0)</f>
        <v>0</v>
      </c>
      <c r="I208" s="52">
        <f>IF($B208&gt;0,IF(VLOOKUP($B208,Entries!$C$2:$F$301,4)=I$5,1+MAX(I$5:I207),0),0)</f>
        <v>0</v>
      </c>
      <c r="J208" s="52">
        <f>IF($B208&gt;0,IF(VLOOKUP($B208,Entries!$C$2:$F$301,4)=J$5,1+MAX(J$5:J207),0),0)</f>
        <v>0</v>
      </c>
      <c r="K208" s="52">
        <f>IF($B208&gt;0,IF(VLOOKUP($B208,Entries!$C$2:$F$301,4)=K$5,1+MAX(K$5:K207),0),0)</f>
        <v>0</v>
      </c>
      <c r="L208" s="53">
        <f>IF($B208&gt;0,IF(VLOOKUP($B208,Entries!$C$2:$F$301,4)=L$5,1+MAX(L$5:L207),0),0)</f>
        <v>0</v>
      </c>
      <c r="M208" s="51">
        <f>IF($B208&gt;0,IF(VLOOKUP($B208,Entries!$C$2:$F$301,4)=M$5,1+MAX(M$5:M207),0),0)</f>
        <v>0</v>
      </c>
      <c r="N208" s="52">
        <f>IF($B208&gt;0,IF(VLOOKUP($B208,Entries!$C$2:$F$301,4)=N$5,1+MAX(N$5:N207),0),0)</f>
        <v>0</v>
      </c>
      <c r="O208" s="52">
        <f>IF($B208&gt;0,IF(VLOOKUP($B208,Entries!$C$2:$F$301,4)=O$5,1+MAX(O$5:O207),0),0)</f>
        <v>0</v>
      </c>
      <c r="P208" s="52">
        <f>IF($B208&gt;0,IF(VLOOKUP($B208,Entries!$C$2:$F$301,4)=P$5,1+MAX(P$5:P207),0),0)</f>
        <v>0</v>
      </c>
      <c r="Q208" s="54">
        <f>IF($B208&gt;0,IF(VLOOKUP($B208,Entries!$C$2:$F$301,4)=Q$5,1+MAX(Q$5:Q207),0),0)</f>
        <v>0</v>
      </c>
    </row>
    <row r="209" spans="1:17" s="46" customFormat="1" ht="13.5" customHeight="1">
      <c r="A209" s="36">
        <v>204</v>
      </c>
      <c r="B209" s="47"/>
      <c r="C209" s="48"/>
      <c r="D209" s="38"/>
      <c r="E209" s="49">
        <f>IF($B209&gt;0,VLOOKUP($B209,Entries!$C$2:$F$301,2),0)</f>
        <v>0</v>
      </c>
      <c r="F209" s="50">
        <f>IF($B209&gt;0,VLOOKUP($B209,Entries!$C$2:$F$301,3),0)</f>
        <v>0</v>
      </c>
      <c r="G209" s="56"/>
      <c r="H209" s="51">
        <f>IF($B209&gt;0,IF(VLOOKUP($B209,Entries!$C$2:$F$301,4)=H$5,1+MAX(H$5:H208),0),0)</f>
        <v>0</v>
      </c>
      <c r="I209" s="52">
        <f>IF($B209&gt;0,IF(VLOOKUP($B209,Entries!$C$2:$F$301,4)=I$5,1+MAX(I$5:I208),0),0)</f>
        <v>0</v>
      </c>
      <c r="J209" s="52">
        <f>IF($B209&gt;0,IF(VLOOKUP($B209,Entries!$C$2:$F$301,4)=J$5,1+MAX(J$5:J208),0),0)</f>
        <v>0</v>
      </c>
      <c r="K209" s="52">
        <f>IF($B209&gt;0,IF(VLOOKUP($B209,Entries!$C$2:$F$301,4)=K$5,1+MAX(K$5:K208),0),0)</f>
        <v>0</v>
      </c>
      <c r="L209" s="53">
        <f>IF($B209&gt;0,IF(VLOOKUP($B209,Entries!$C$2:$F$301,4)=L$5,1+MAX(L$5:L208),0),0)</f>
        <v>0</v>
      </c>
      <c r="M209" s="51">
        <f>IF($B209&gt;0,IF(VLOOKUP($B209,Entries!$C$2:$F$301,4)=M$5,1+MAX(M$5:M208),0),0)</f>
        <v>0</v>
      </c>
      <c r="N209" s="52">
        <f>IF($B209&gt;0,IF(VLOOKUP($B209,Entries!$C$2:$F$301,4)=N$5,1+MAX(N$5:N208),0),0)</f>
        <v>0</v>
      </c>
      <c r="O209" s="52">
        <f>IF($B209&gt;0,IF(VLOOKUP($B209,Entries!$C$2:$F$301,4)=O$5,1+MAX(O$5:O208),0),0)</f>
        <v>0</v>
      </c>
      <c r="P209" s="52">
        <f>IF($B209&gt;0,IF(VLOOKUP($B209,Entries!$C$2:$F$301,4)=P$5,1+MAX(P$5:P208),0),0)</f>
        <v>0</v>
      </c>
      <c r="Q209" s="54">
        <f>IF($B209&gt;0,IF(VLOOKUP($B209,Entries!$C$2:$F$301,4)=Q$5,1+MAX(Q$5:Q208),0),0)</f>
        <v>0</v>
      </c>
    </row>
    <row r="210" spans="1:17" s="46" customFormat="1" ht="13.5" customHeight="1">
      <c r="A210" s="36">
        <v>205</v>
      </c>
      <c r="B210" s="47"/>
      <c r="C210" s="48"/>
      <c r="D210" s="38"/>
      <c r="E210" s="49">
        <f>IF($B210&gt;0,VLOOKUP($B210,Entries!$C$2:$F$301,2),0)</f>
        <v>0</v>
      </c>
      <c r="F210" s="50">
        <f>IF($B210&gt;0,VLOOKUP($B210,Entries!$C$2:$F$301,3),0)</f>
        <v>0</v>
      </c>
      <c r="G210" s="56"/>
      <c r="H210" s="51">
        <f>IF($B210&gt;0,IF(VLOOKUP($B210,Entries!$C$2:$F$301,4)=H$5,1+MAX(H$5:H209),0),0)</f>
        <v>0</v>
      </c>
      <c r="I210" s="52">
        <f>IF($B210&gt;0,IF(VLOOKUP($B210,Entries!$C$2:$F$301,4)=I$5,1+MAX(I$5:I209),0),0)</f>
        <v>0</v>
      </c>
      <c r="J210" s="52">
        <f>IF($B210&gt;0,IF(VLOOKUP($B210,Entries!$C$2:$F$301,4)=J$5,1+MAX(J$5:J209),0),0)</f>
        <v>0</v>
      </c>
      <c r="K210" s="52">
        <f>IF($B210&gt;0,IF(VLOOKUP($B210,Entries!$C$2:$F$301,4)=K$5,1+MAX(K$5:K209),0),0)</f>
        <v>0</v>
      </c>
      <c r="L210" s="53">
        <f>IF($B210&gt;0,IF(VLOOKUP($B210,Entries!$C$2:$F$301,4)=L$5,1+MAX(L$5:L209),0),0)</f>
        <v>0</v>
      </c>
      <c r="M210" s="51">
        <f>IF($B210&gt;0,IF(VLOOKUP($B210,Entries!$C$2:$F$301,4)=M$5,1+MAX(M$5:M209),0),0)</f>
        <v>0</v>
      </c>
      <c r="N210" s="52">
        <f>IF($B210&gt;0,IF(VLOOKUP($B210,Entries!$C$2:$F$301,4)=N$5,1+MAX(N$5:N209),0),0)</f>
        <v>0</v>
      </c>
      <c r="O210" s="52">
        <f>IF($B210&gt;0,IF(VLOOKUP($B210,Entries!$C$2:$F$301,4)=O$5,1+MAX(O$5:O209),0),0)</f>
        <v>0</v>
      </c>
      <c r="P210" s="52">
        <f>IF($B210&gt;0,IF(VLOOKUP($B210,Entries!$C$2:$F$301,4)=P$5,1+MAX(P$5:P209),0),0)</f>
        <v>0</v>
      </c>
      <c r="Q210" s="54">
        <f>IF($B210&gt;0,IF(VLOOKUP($B210,Entries!$C$2:$F$301,4)=Q$5,1+MAX(Q$5:Q209),0),0)</f>
        <v>0</v>
      </c>
    </row>
    <row r="211" spans="1:17" s="46" customFormat="1" ht="13.5" customHeight="1">
      <c r="A211" s="36">
        <v>206</v>
      </c>
      <c r="B211" s="47"/>
      <c r="C211" s="48"/>
      <c r="D211" s="38"/>
      <c r="E211" s="49">
        <f>IF($B211&gt;0,VLOOKUP($B211,Entries!$C$2:$F$301,2),0)</f>
        <v>0</v>
      </c>
      <c r="F211" s="50">
        <f>IF($B211&gt;0,VLOOKUP($B211,Entries!$C$2:$F$301,3),0)</f>
        <v>0</v>
      </c>
      <c r="G211" s="56"/>
      <c r="H211" s="51">
        <f>IF($B211&gt;0,IF(VLOOKUP($B211,Entries!$C$2:$F$301,4)=H$5,1+MAX(H$5:H210),0),0)</f>
        <v>0</v>
      </c>
      <c r="I211" s="52">
        <f>IF($B211&gt;0,IF(VLOOKUP($B211,Entries!$C$2:$F$301,4)=I$5,1+MAX(I$5:I210),0),0)</f>
        <v>0</v>
      </c>
      <c r="J211" s="52">
        <f>IF($B211&gt;0,IF(VLOOKUP($B211,Entries!$C$2:$F$301,4)=J$5,1+MAX(J$5:J210),0),0)</f>
        <v>0</v>
      </c>
      <c r="K211" s="52">
        <f>IF($B211&gt;0,IF(VLOOKUP($B211,Entries!$C$2:$F$301,4)=K$5,1+MAX(K$5:K210),0),0)</f>
        <v>0</v>
      </c>
      <c r="L211" s="53">
        <f>IF($B211&gt;0,IF(VLOOKUP($B211,Entries!$C$2:$F$301,4)=L$5,1+MAX(L$5:L210),0),0)</f>
        <v>0</v>
      </c>
      <c r="M211" s="51">
        <f>IF($B211&gt;0,IF(VLOOKUP($B211,Entries!$C$2:$F$301,4)=M$5,1+MAX(M$5:M210),0),0)</f>
        <v>0</v>
      </c>
      <c r="N211" s="52">
        <f>IF($B211&gt;0,IF(VLOOKUP($B211,Entries!$C$2:$F$301,4)=N$5,1+MAX(N$5:N210),0),0)</f>
        <v>0</v>
      </c>
      <c r="O211" s="52">
        <f>IF($B211&gt;0,IF(VLOOKUP($B211,Entries!$C$2:$F$301,4)=O$5,1+MAX(O$5:O210),0),0)</f>
        <v>0</v>
      </c>
      <c r="P211" s="52">
        <f>IF($B211&gt;0,IF(VLOOKUP($B211,Entries!$C$2:$F$301,4)=P$5,1+MAX(P$5:P210),0),0)</f>
        <v>0</v>
      </c>
      <c r="Q211" s="54">
        <f>IF($B211&gt;0,IF(VLOOKUP($B211,Entries!$C$2:$F$301,4)=Q$5,1+MAX(Q$5:Q210),0),0)</f>
        <v>0</v>
      </c>
    </row>
    <row r="212" spans="1:17" s="46" customFormat="1" ht="13.5" customHeight="1">
      <c r="A212" s="36">
        <v>207</v>
      </c>
      <c r="B212" s="47"/>
      <c r="C212" s="48"/>
      <c r="D212" s="38"/>
      <c r="E212" s="49">
        <f>IF($B212&gt;0,VLOOKUP($B212,Entries!$C$2:$F$301,2),0)</f>
        <v>0</v>
      </c>
      <c r="F212" s="50">
        <f>IF($B212&gt;0,VLOOKUP($B212,Entries!$C$2:$F$301,3),0)</f>
        <v>0</v>
      </c>
      <c r="G212" s="56"/>
      <c r="H212" s="51">
        <f>IF($B212&gt;0,IF(VLOOKUP($B212,Entries!$C$2:$F$301,4)=H$5,1+MAX(H$5:H211),0),0)</f>
        <v>0</v>
      </c>
      <c r="I212" s="52">
        <f>IF($B212&gt;0,IF(VLOOKUP($B212,Entries!$C$2:$F$301,4)=I$5,1+MAX(I$5:I211),0),0)</f>
        <v>0</v>
      </c>
      <c r="J212" s="52">
        <f>IF($B212&gt;0,IF(VLOOKUP($B212,Entries!$C$2:$F$301,4)=J$5,1+MAX(J$5:J211),0),0)</f>
        <v>0</v>
      </c>
      <c r="K212" s="52">
        <f>IF($B212&gt;0,IF(VLOOKUP($B212,Entries!$C$2:$F$301,4)=K$5,1+MAX(K$5:K211),0),0)</f>
        <v>0</v>
      </c>
      <c r="L212" s="53">
        <f>IF($B212&gt;0,IF(VLOOKUP($B212,Entries!$C$2:$F$301,4)=L$5,1+MAX(L$5:L211),0),0)</f>
        <v>0</v>
      </c>
      <c r="M212" s="51">
        <f>IF($B212&gt;0,IF(VLOOKUP($B212,Entries!$C$2:$F$301,4)=M$5,1+MAX(M$5:M211),0),0)</f>
        <v>0</v>
      </c>
      <c r="N212" s="52">
        <f>IF($B212&gt;0,IF(VLOOKUP($B212,Entries!$C$2:$F$301,4)=N$5,1+MAX(N$5:N211),0),0)</f>
        <v>0</v>
      </c>
      <c r="O212" s="52">
        <f>IF($B212&gt;0,IF(VLOOKUP($B212,Entries!$C$2:$F$301,4)=O$5,1+MAX(O$5:O211),0),0)</f>
        <v>0</v>
      </c>
      <c r="P212" s="52">
        <f>IF($B212&gt;0,IF(VLOOKUP($B212,Entries!$C$2:$F$301,4)=P$5,1+MAX(P$5:P211),0),0)</f>
        <v>0</v>
      </c>
      <c r="Q212" s="54">
        <f>IF($B212&gt;0,IF(VLOOKUP($B212,Entries!$C$2:$F$301,4)=Q$5,1+MAX(Q$5:Q211),0),0)</f>
        <v>0</v>
      </c>
    </row>
    <row r="213" spans="1:17" s="46" customFormat="1" ht="13.5" customHeight="1">
      <c r="A213" s="36">
        <v>208</v>
      </c>
      <c r="B213" s="47"/>
      <c r="C213" s="48"/>
      <c r="D213" s="38"/>
      <c r="E213" s="49">
        <f>IF($B213&gt;0,VLOOKUP($B213,Entries!$C$2:$F$301,2),0)</f>
        <v>0</v>
      </c>
      <c r="F213" s="50">
        <f>IF($B213&gt;0,VLOOKUP($B213,Entries!$C$2:$F$301,3),0)</f>
        <v>0</v>
      </c>
      <c r="G213" s="56"/>
      <c r="H213" s="51">
        <f>IF($B213&gt;0,IF(VLOOKUP($B213,Entries!$C$2:$F$301,4)=H$5,1+MAX(H$5:H212),0),0)</f>
        <v>0</v>
      </c>
      <c r="I213" s="52">
        <f>IF($B213&gt;0,IF(VLOOKUP($B213,Entries!$C$2:$F$301,4)=I$5,1+MAX(I$5:I212),0),0)</f>
        <v>0</v>
      </c>
      <c r="J213" s="52">
        <f>IF($B213&gt;0,IF(VLOOKUP($B213,Entries!$C$2:$F$301,4)=J$5,1+MAX(J$5:J212),0),0)</f>
        <v>0</v>
      </c>
      <c r="K213" s="52">
        <f>IF($B213&gt;0,IF(VLOOKUP($B213,Entries!$C$2:$F$301,4)=K$5,1+MAX(K$5:K212),0),0)</f>
        <v>0</v>
      </c>
      <c r="L213" s="53">
        <f>IF($B213&gt;0,IF(VLOOKUP($B213,Entries!$C$2:$F$301,4)=L$5,1+MAX(L$5:L212),0),0)</f>
        <v>0</v>
      </c>
      <c r="M213" s="51">
        <f>IF($B213&gt;0,IF(VLOOKUP($B213,Entries!$C$2:$F$301,4)=M$5,1+MAX(M$5:M212),0),0)</f>
        <v>0</v>
      </c>
      <c r="N213" s="52">
        <f>IF($B213&gt;0,IF(VLOOKUP($B213,Entries!$C$2:$F$301,4)=N$5,1+MAX(N$5:N212),0),0)</f>
        <v>0</v>
      </c>
      <c r="O213" s="52">
        <f>IF($B213&gt;0,IF(VLOOKUP($B213,Entries!$C$2:$F$301,4)=O$5,1+MAX(O$5:O212),0),0)</f>
        <v>0</v>
      </c>
      <c r="P213" s="52">
        <f>IF($B213&gt;0,IF(VLOOKUP($B213,Entries!$C$2:$F$301,4)=P$5,1+MAX(P$5:P212),0),0)</f>
        <v>0</v>
      </c>
      <c r="Q213" s="54">
        <f>IF($B213&gt;0,IF(VLOOKUP($B213,Entries!$C$2:$F$301,4)=Q$5,1+MAX(Q$5:Q212),0),0)</f>
        <v>0</v>
      </c>
    </row>
    <row r="214" spans="1:17" s="46" customFormat="1" ht="13.5" customHeight="1">
      <c r="A214" s="36">
        <v>209</v>
      </c>
      <c r="B214" s="47"/>
      <c r="C214" s="48"/>
      <c r="D214" s="38"/>
      <c r="E214" s="49">
        <f>IF($B214&gt;0,VLOOKUP($B214,Entries!$C$2:$F$301,2),0)</f>
        <v>0</v>
      </c>
      <c r="F214" s="50">
        <f>IF($B214&gt;0,VLOOKUP($B214,Entries!$C$2:$F$301,3),0)</f>
        <v>0</v>
      </c>
      <c r="G214" s="56"/>
      <c r="H214" s="51">
        <f>IF($B214&gt;0,IF(VLOOKUP($B214,Entries!$C$2:$F$301,4)=H$5,1+MAX(H$5:H213),0),0)</f>
        <v>0</v>
      </c>
      <c r="I214" s="52">
        <f>IF($B214&gt;0,IF(VLOOKUP($B214,Entries!$C$2:$F$301,4)=I$5,1+MAX(I$5:I213),0),0)</f>
        <v>0</v>
      </c>
      <c r="J214" s="52">
        <f>IF($B214&gt;0,IF(VLOOKUP($B214,Entries!$C$2:$F$301,4)=J$5,1+MAX(J$5:J213),0),0)</f>
        <v>0</v>
      </c>
      <c r="K214" s="52">
        <f>IF($B214&gt;0,IF(VLOOKUP($B214,Entries!$C$2:$F$301,4)=K$5,1+MAX(K$5:K213),0),0)</f>
        <v>0</v>
      </c>
      <c r="L214" s="53">
        <f>IF($B214&gt;0,IF(VLOOKUP($B214,Entries!$C$2:$F$301,4)=L$5,1+MAX(L$5:L213),0),0)</f>
        <v>0</v>
      </c>
      <c r="M214" s="51">
        <f>IF($B214&gt;0,IF(VLOOKUP($B214,Entries!$C$2:$F$301,4)=M$5,1+MAX(M$5:M213),0),0)</f>
        <v>0</v>
      </c>
      <c r="N214" s="52">
        <f>IF($B214&gt;0,IF(VLOOKUP($B214,Entries!$C$2:$F$301,4)=N$5,1+MAX(N$5:N213),0),0)</f>
        <v>0</v>
      </c>
      <c r="O214" s="52">
        <f>IF($B214&gt;0,IF(VLOOKUP($B214,Entries!$C$2:$F$301,4)=O$5,1+MAX(O$5:O213),0),0)</f>
        <v>0</v>
      </c>
      <c r="P214" s="52">
        <f>IF($B214&gt;0,IF(VLOOKUP($B214,Entries!$C$2:$F$301,4)=P$5,1+MAX(P$5:P213),0),0)</f>
        <v>0</v>
      </c>
      <c r="Q214" s="54">
        <f>IF($B214&gt;0,IF(VLOOKUP($B214,Entries!$C$2:$F$301,4)=Q$5,1+MAX(Q$5:Q213),0),0)</f>
        <v>0</v>
      </c>
    </row>
    <row r="215" spans="1:17" s="46" customFormat="1" ht="13.5" customHeight="1">
      <c r="A215" s="36">
        <v>210</v>
      </c>
      <c r="B215" s="47"/>
      <c r="C215" s="48"/>
      <c r="D215" s="38"/>
      <c r="E215" s="49">
        <f>IF($B215&gt;0,VLOOKUP($B215,Entries!$C$2:$F$301,2),0)</f>
        <v>0</v>
      </c>
      <c r="F215" s="50">
        <f>IF($B215&gt;0,VLOOKUP($B215,Entries!$C$2:$F$301,3),0)</f>
        <v>0</v>
      </c>
      <c r="G215" s="56"/>
      <c r="H215" s="51">
        <f>IF($B215&gt;0,IF(VLOOKUP($B215,Entries!$C$2:$F$301,4)=H$5,1+MAX(H$5:H214),0),0)</f>
        <v>0</v>
      </c>
      <c r="I215" s="52">
        <f>IF($B215&gt;0,IF(VLOOKUP($B215,Entries!$C$2:$F$301,4)=I$5,1+MAX(I$5:I214),0),0)</f>
        <v>0</v>
      </c>
      <c r="J215" s="52">
        <f>IF($B215&gt;0,IF(VLOOKUP($B215,Entries!$C$2:$F$301,4)=J$5,1+MAX(J$5:J214),0),0)</f>
        <v>0</v>
      </c>
      <c r="K215" s="52">
        <f>IF($B215&gt;0,IF(VLOOKUP($B215,Entries!$C$2:$F$301,4)=K$5,1+MAX(K$5:K214),0),0)</f>
        <v>0</v>
      </c>
      <c r="L215" s="53">
        <f>IF($B215&gt;0,IF(VLOOKUP($B215,Entries!$C$2:$F$301,4)=L$5,1+MAX(L$5:L214),0),0)</f>
        <v>0</v>
      </c>
      <c r="M215" s="51">
        <f>IF($B215&gt;0,IF(VLOOKUP($B215,Entries!$C$2:$F$301,4)=M$5,1+MAX(M$5:M214),0),0)</f>
        <v>0</v>
      </c>
      <c r="N215" s="52">
        <f>IF($B215&gt;0,IF(VLOOKUP($B215,Entries!$C$2:$F$301,4)=N$5,1+MAX(N$5:N214),0),0)</f>
        <v>0</v>
      </c>
      <c r="O215" s="52">
        <f>IF($B215&gt;0,IF(VLOOKUP($B215,Entries!$C$2:$F$301,4)=O$5,1+MAX(O$5:O214),0),0)</f>
        <v>0</v>
      </c>
      <c r="P215" s="52">
        <f>IF($B215&gt;0,IF(VLOOKUP($B215,Entries!$C$2:$F$301,4)=P$5,1+MAX(P$5:P214),0),0)</f>
        <v>0</v>
      </c>
      <c r="Q215" s="54">
        <f>IF($B215&gt;0,IF(VLOOKUP($B215,Entries!$C$2:$F$301,4)=Q$5,1+MAX(Q$5:Q214),0),0)</f>
        <v>0</v>
      </c>
    </row>
    <row r="216" spans="1:17" s="46" customFormat="1" ht="13.5" customHeight="1">
      <c r="A216" s="36">
        <v>211</v>
      </c>
      <c r="B216" s="47"/>
      <c r="C216" s="48"/>
      <c r="D216" s="38"/>
      <c r="E216" s="49">
        <f>IF($B216&gt;0,VLOOKUP($B216,Entries!$C$2:$F$301,2),0)</f>
        <v>0</v>
      </c>
      <c r="F216" s="50">
        <f>IF($B216&gt;0,VLOOKUP($B216,Entries!$C$2:$F$301,3),0)</f>
        <v>0</v>
      </c>
      <c r="G216" s="56"/>
      <c r="H216" s="51">
        <f>IF($B216&gt;0,IF(VLOOKUP($B216,Entries!$C$2:$F$301,4)=H$5,1+MAX(H$5:H215),0),0)</f>
        <v>0</v>
      </c>
      <c r="I216" s="52">
        <f>IF($B216&gt;0,IF(VLOOKUP($B216,Entries!$C$2:$F$301,4)=I$5,1+MAX(I$5:I215),0),0)</f>
        <v>0</v>
      </c>
      <c r="J216" s="52">
        <f>IF($B216&gt;0,IF(VLOOKUP($B216,Entries!$C$2:$F$301,4)=J$5,1+MAX(J$5:J215),0),0)</f>
        <v>0</v>
      </c>
      <c r="K216" s="52">
        <f>IF($B216&gt;0,IF(VLOOKUP($B216,Entries!$C$2:$F$301,4)=K$5,1+MAX(K$5:K215),0),0)</f>
        <v>0</v>
      </c>
      <c r="L216" s="53">
        <f>IF($B216&gt;0,IF(VLOOKUP($B216,Entries!$C$2:$F$301,4)=L$5,1+MAX(L$5:L215),0),0)</f>
        <v>0</v>
      </c>
      <c r="M216" s="51">
        <f>IF($B216&gt;0,IF(VLOOKUP($B216,Entries!$C$2:$F$301,4)=M$5,1+MAX(M$5:M215),0),0)</f>
        <v>0</v>
      </c>
      <c r="N216" s="52">
        <f>IF($B216&gt;0,IF(VLOOKUP($B216,Entries!$C$2:$F$301,4)=N$5,1+MAX(N$5:N215),0),0)</f>
        <v>0</v>
      </c>
      <c r="O216" s="52">
        <f>IF($B216&gt;0,IF(VLOOKUP($B216,Entries!$C$2:$F$301,4)=O$5,1+MAX(O$5:O215),0),0)</f>
        <v>0</v>
      </c>
      <c r="P216" s="52">
        <f>IF($B216&gt;0,IF(VLOOKUP($B216,Entries!$C$2:$F$301,4)=P$5,1+MAX(P$5:P215),0),0)</f>
        <v>0</v>
      </c>
      <c r="Q216" s="54">
        <f>IF($B216&gt;0,IF(VLOOKUP($B216,Entries!$C$2:$F$301,4)=Q$5,1+MAX(Q$5:Q215),0),0)</f>
        <v>0</v>
      </c>
    </row>
    <row r="217" spans="1:17" s="46" customFormat="1" ht="13.5" customHeight="1">
      <c r="A217" s="36">
        <v>212</v>
      </c>
      <c r="B217" s="47"/>
      <c r="C217" s="48"/>
      <c r="D217" s="38"/>
      <c r="E217" s="49">
        <f>IF($B217&gt;0,VLOOKUP($B217,Entries!$C$2:$F$301,2),0)</f>
        <v>0</v>
      </c>
      <c r="F217" s="50">
        <f>IF($B217&gt;0,VLOOKUP($B217,Entries!$C$2:$F$301,3),0)</f>
        <v>0</v>
      </c>
      <c r="G217" s="56"/>
      <c r="H217" s="51">
        <f>IF($B217&gt;0,IF(VLOOKUP($B217,Entries!$C$2:$F$301,4)=H$5,1+MAX(H$5:H216),0),0)</f>
        <v>0</v>
      </c>
      <c r="I217" s="52">
        <f>IF($B217&gt;0,IF(VLOOKUP($B217,Entries!$C$2:$F$301,4)=I$5,1+MAX(I$5:I216),0),0)</f>
        <v>0</v>
      </c>
      <c r="J217" s="52">
        <f>IF($B217&gt;0,IF(VLOOKUP($B217,Entries!$C$2:$F$301,4)=J$5,1+MAX(J$5:J216),0),0)</f>
        <v>0</v>
      </c>
      <c r="K217" s="52">
        <f>IF($B217&gt;0,IF(VLOOKUP($B217,Entries!$C$2:$F$301,4)=K$5,1+MAX(K$5:K216),0),0)</f>
        <v>0</v>
      </c>
      <c r="L217" s="53">
        <f>IF($B217&gt;0,IF(VLOOKUP($B217,Entries!$C$2:$F$301,4)=L$5,1+MAX(L$5:L216),0),0)</f>
        <v>0</v>
      </c>
      <c r="M217" s="51">
        <f>IF($B217&gt;0,IF(VLOOKUP($B217,Entries!$C$2:$F$301,4)=M$5,1+MAX(M$5:M216),0),0)</f>
        <v>0</v>
      </c>
      <c r="N217" s="52">
        <f>IF($B217&gt;0,IF(VLOOKUP($B217,Entries!$C$2:$F$301,4)=N$5,1+MAX(N$5:N216),0),0)</f>
        <v>0</v>
      </c>
      <c r="O217" s="52">
        <f>IF($B217&gt;0,IF(VLOOKUP($B217,Entries!$C$2:$F$301,4)=O$5,1+MAX(O$5:O216),0),0)</f>
        <v>0</v>
      </c>
      <c r="P217" s="52">
        <f>IF($B217&gt;0,IF(VLOOKUP($B217,Entries!$C$2:$F$301,4)=P$5,1+MAX(P$5:P216),0),0)</f>
        <v>0</v>
      </c>
      <c r="Q217" s="54">
        <f>IF($B217&gt;0,IF(VLOOKUP($B217,Entries!$C$2:$F$301,4)=Q$5,1+MAX(Q$5:Q216),0),0)</f>
        <v>0</v>
      </c>
    </row>
    <row r="218" spans="1:17" s="46" customFormat="1" ht="13.5" customHeight="1">
      <c r="A218" s="36">
        <v>213</v>
      </c>
      <c r="B218" s="47"/>
      <c r="C218" s="48"/>
      <c r="D218" s="38"/>
      <c r="E218" s="49">
        <f>IF($B218&gt;0,VLOOKUP($B218,Entries!$C$2:$F$301,2),0)</f>
        <v>0</v>
      </c>
      <c r="F218" s="50">
        <f>IF($B218&gt;0,VLOOKUP($B218,Entries!$C$2:$F$301,3),0)</f>
        <v>0</v>
      </c>
      <c r="G218" s="56"/>
      <c r="H218" s="51">
        <f>IF($B218&gt;0,IF(VLOOKUP($B218,Entries!$C$2:$F$301,4)=H$5,1+MAX(H$5:H217),0),0)</f>
        <v>0</v>
      </c>
      <c r="I218" s="52">
        <f>IF($B218&gt;0,IF(VLOOKUP($B218,Entries!$C$2:$F$301,4)=I$5,1+MAX(I$5:I217),0),0)</f>
        <v>0</v>
      </c>
      <c r="J218" s="52">
        <f>IF($B218&gt;0,IF(VLOOKUP($B218,Entries!$C$2:$F$301,4)=J$5,1+MAX(J$5:J217),0),0)</f>
        <v>0</v>
      </c>
      <c r="K218" s="52">
        <f>IF($B218&gt;0,IF(VLOOKUP($B218,Entries!$C$2:$F$301,4)=K$5,1+MAX(K$5:K217),0),0)</f>
        <v>0</v>
      </c>
      <c r="L218" s="53">
        <f>IF($B218&gt;0,IF(VLOOKUP($B218,Entries!$C$2:$F$301,4)=L$5,1+MAX(L$5:L217),0),0)</f>
        <v>0</v>
      </c>
      <c r="M218" s="51">
        <f>IF($B218&gt;0,IF(VLOOKUP($B218,Entries!$C$2:$F$301,4)=M$5,1+MAX(M$5:M217),0),0)</f>
        <v>0</v>
      </c>
      <c r="N218" s="52">
        <f>IF($B218&gt;0,IF(VLOOKUP($B218,Entries!$C$2:$F$301,4)=N$5,1+MAX(N$5:N217),0),0)</f>
        <v>0</v>
      </c>
      <c r="O218" s="52">
        <f>IF($B218&gt;0,IF(VLOOKUP($B218,Entries!$C$2:$F$301,4)=O$5,1+MAX(O$5:O217),0),0)</f>
        <v>0</v>
      </c>
      <c r="P218" s="52">
        <f>IF($B218&gt;0,IF(VLOOKUP($B218,Entries!$C$2:$F$301,4)=P$5,1+MAX(P$5:P217),0),0)</f>
        <v>0</v>
      </c>
      <c r="Q218" s="54">
        <f>IF($B218&gt;0,IF(VLOOKUP($B218,Entries!$C$2:$F$301,4)=Q$5,1+MAX(Q$5:Q217),0),0)</f>
        <v>0</v>
      </c>
    </row>
    <row r="219" spans="1:17" s="46" customFormat="1" ht="13.5" customHeight="1">
      <c r="A219" s="36">
        <v>214</v>
      </c>
      <c r="B219" s="47"/>
      <c r="C219" s="48"/>
      <c r="D219" s="38"/>
      <c r="E219" s="49">
        <f>IF($B219&gt;0,VLOOKUP($B219,Entries!$C$2:$F$301,2),0)</f>
        <v>0</v>
      </c>
      <c r="F219" s="50">
        <f>IF($B219&gt;0,VLOOKUP($B219,Entries!$C$2:$F$301,3),0)</f>
        <v>0</v>
      </c>
      <c r="G219" s="56"/>
      <c r="H219" s="51">
        <f>IF($B219&gt;0,IF(VLOOKUP($B219,Entries!$C$2:$F$301,4)=H$5,1+MAX(H$5:H218),0),0)</f>
        <v>0</v>
      </c>
      <c r="I219" s="52">
        <f>IF($B219&gt;0,IF(VLOOKUP($B219,Entries!$C$2:$F$301,4)=I$5,1+MAX(I$5:I218),0),0)</f>
        <v>0</v>
      </c>
      <c r="J219" s="52">
        <f>IF($B219&gt;0,IF(VLOOKUP($B219,Entries!$C$2:$F$301,4)=J$5,1+MAX(J$5:J218),0),0)</f>
        <v>0</v>
      </c>
      <c r="K219" s="52">
        <f>IF($B219&gt;0,IF(VLOOKUP($B219,Entries!$C$2:$F$301,4)=K$5,1+MAX(K$5:K218),0),0)</f>
        <v>0</v>
      </c>
      <c r="L219" s="53">
        <f>IF($B219&gt;0,IF(VLOOKUP($B219,Entries!$C$2:$F$301,4)=L$5,1+MAX(L$5:L218),0),0)</f>
        <v>0</v>
      </c>
      <c r="M219" s="51">
        <f>IF($B219&gt;0,IF(VLOOKUP($B219,Entries!$C$2:$F$301,4)=M$5,1+MAX(M$5:M218),0),0)</f>
        <v>0</v>
      </c>
      <c r="N219" s="52">
        <f>IF($B219&gt;0,IF(VLOOKUP($B219,Entries!$C$2:$F$301,4)=N$5,1+MAX(N$5:N218),0),0)</f>
        <v>0</v>
      </c>
      <c r="O219" s="52">
        <f>IF($B219&gt;0,IF(VLOOKUP($B219,Entries!$C$2:$F$301,4)=O$5,1+MAX(O$5:O218),0),0)</f>
        <v>0</v>
      </c>
      <c r="P219" s="52">
        <f>IF($B219&gt;0,IF(VLOOKUP($B219,Entries!$C$2:$F$301,4)=P$5,1+MAX(P$5:P218),0),0)</f>
        <v>0</v>
      </c>
      <c r="Q219" s="54">
        <f>IF($B219&gt;0,IF(VLOOKUP($B219,Entries!$C$2:$F$301,4)=Q$5,1+MAX(Q$5:Q218),0),0)</f>
        <v>0</v>
      </c>
    </row>
    <row r="220" spans="1:17" s="46" customFormat="1" ht="13.5" customHeight="1">
      <c r="A220" s="36">
        <v>215</v>
      </c>
      <c r="B220" s="47"/>
      <c r="C220" s="48"/>
      <c r="D220" s="38"/>
      <c r="E220" s="49">
        <f>IF($B220&gt;0,VLOOKUP($B220,Entries!$C$2:$F$301,2),0)</f>
        <v>0</v>
      </c>
      <c r="F220" s="50">
        <f>IF($B220&gt;0,VLOOKUP($B220,Entries!$C$2:$F$301,3),0)</f>
        <v>0</v>
      </c>
      <c r="G220" s="56"/>
      <c r="H220" s="51">
        <f>IF($B220&gt;0,IF(VLOOKUP($B220,Entries!$C$2:$F$301,4)=H$5,1+MAX(H$5:H219),0),0)</f>
        <v>0</v>
      </c>
      <c r="I220" s="52">
        <f>IF($B220&gt;0,IF(VLOOKUP($B220,Entries!$C$2:$F$301,4)=I$5,1+MAX(I$5:I219),0),0)</f>
        <v>0</v>
      </c>
      <c r="J220" s="52">
        <f>IF($B220&gt;0,IF(VLOOKUP($B220,Entries!$C$2:$F$301,4)=J$5,1+MAX(J$5:J219),0),0)</f>
        <v>0</v>
      </c>
      <c r="K220" s="52">
        <f>IF($B220&gt;0,IF(VLOOKUP($B220,Entries!$C$2:$F$301,4)=K$5,1+MAX(K$5:K219),0),0)</f>
        <v>0</v>
      </c>
      <c r="L220" s="53">
        <f>IF($B220&gt;0,IF(VLOOKUP($B220,Entries!$C$2:$F$301,4)=L$5,1+MAX(L$5:L219),0),0)</f>
        <v>0</v>
      </c>
      <c r="M220" s="51">
        <f>IF($B220&gt;0,IF(VLOOKUP($B220,Entries!$C$2:$F$301,4)=M$5,1+MAX(M$5:M219),0),0)</f>
        <v>0</v>
      </c>
      <c r="N220" s="52">
        <f>IF($B220&gt;0,IF(VLOOKUP($B220,Entries!$C$2:$F$301,4)=N$5,1+MAX(N$5:N219),0),0)</f>
        <v>0</v>
      </c>
      <c r="O220" s="52">
        <f>IF($B220&gt;0,IF(VLOOKUP($B220,Entries!$C$2:$F$301,4)=O$5,1+MAX(O$5:O219),0),0)</f>
        <v>0</v>
      </c>
      <c r="P220" s="52">
        <f>IF($B220&gt;0,IF(VLOOKUP($B220,Entries!$C$2:$F$301,4)=P$5,1+MAX(P$5:P219),0),0)</f>
        <v>0</v>
      </c>
      <c r="Q220" s="54">
        <f>IF($B220&gt;0,IF(VLOOKUP($B220,Entries!$C$2:$F$301,4)=Q$5,1+MAX(Q$5:Q219),0),0)</f>
        <v>0</v>
      </c>
    </row>
    <row r="221" spans="1:17" s="46" customFormat="1" ht="13.5" customHeight="1">
      <c r="A221" s="36">
        <v>216</v>
      </c>
      <c r="B221" s="47"/>
      <c r="C221" s="48"/>
      <c r="D221" s="38"/>
      <c r="E221" s="49">
        <f>IF($B221&gt;0,VLOOKUP($B221,Entries!$C$2:$F$301,2),0)</f>
        <v>0</v>
      </c>
      <c r="F221" s="50">
        <f>IF($B221&gt;0,VLOOKUP($B221,Entries!$C$2:$F$301,3),0)</f>
        <v>0</v>
      </c>
      <c r="G221" s="56"/>
      <c r="H221" s="51">
        <f>IF($B221&gt;0,IF(VLOOKUP($B221,Entries!$C$2:$F$301,4)=H$5,1+MAX(H$5:H220),0),0)</f>
        <v>0</v>
      </c>
      <c r="I221" s="52">
        <f>IF($B221&gt;0,IF(VLOOKUP($B221,Entries!$C$2:$F$301,4)=I$5,1+MAX(I$5:I220),0),0)</f>
        <v>0</v>
      </c>
      <c r="J221" s="52">
        <f>IF($B221&gt;0,IF(VLOOKUP($B221,Entries!$C$2:$F$301,4)=J$5,1+MAX(J$5:J220),0),0)</f>
        <v>0</v>
      </c>
      <c r="K221" s="52">
        <f>IF($B221&gt;0,IF(VLOOKUP($B221,Entries!$C$2:$F$301,4)=K$5,1+MAX(K$5:K220),0),0)</f>
        <v>0</v>
      </c>
      <c r="L221" s="53">
        <f>IF($B221&gt;0,IF(VLOOKUP($B221,Entries!$C$2:$F$301,4)=L$5,1+MAX(L$5:L220),0),0)</f>
        <v>0</v>
      </c>
      <c r="M221" s="51">
        <f>IF($B221&gt;0,IF(VLOOKUP($B221,Entries!$C$2:$F$301,4)=M$5,1+MAX(M$5:M220),0),0)</f>
        <v>0</v>
      </c>
      <c r="N221" s="52">
        <f>IF($B221&gt;0,IF(VLOOKUP($B221,Entries!$C$2:$F$301,4)=N$5,1+MAX(N$5:N220),0),0)</f>
        <v>0</v>
      </c>
      <c r="O221" s="52">
        <f>IF($B221&gt;0,IF(VLOOKUP($B221,Entries!$C$2:$F$301,4)=O$5,1+MAX(O$5:O220),0),0)</f>
        <v>0</v>
      </c>
      <c r="P221" s="52">
        <f>IF($B221&gt;0,IF(VLOOKUP($B221,Entries!$C$2:$F$301,4)=P$5,1+MAX(P$5:P220),0),0)</f>
        <v>0</v>
      </c>
      <c r="Q221" s="54">
        <f>IF($B221&gt;0,IF(VLOOKUP($B221,Entries!$C$2:$F$301,4)=Q$5,1+MAX(Q$5:Q220),0),0)</f>
        <v>0</v>
      </c>
    </row>
    <row r="222" spans="1:17" s="46" customFormat="1" ht="13.5" customHeight="1">
      <c r="A222" s="36">
        <v>217</v>
      </c>
      <c r="B222" s="47"/>
      <c r="C222" s="48"/>
      <c r="D222" s="38"/>
      <c r="E222" s="49">
        <f>IF($B222&gt;0,VLOOKUP($B222,Entries!$C$2:$F$301,2),0)</f>
        <v>0</v>
      </c>
      <c r="F222" s="50">
        <f>IF($B222&gt;0,VLOOKUP($B222,Entries!$C$2:$F$301,3),0)</f>
        <v>0</v>
      </c>
      <c r="G222" s="56"/>
      <c r="H222" s="51">
        <f>IF($B222&gt;0,IF(VLOOKUP($B222,Entries!$C$2:$F$301,4)=H$5,1+MAX(H$5:H221),0),0)</f>
        <v>0</v>
      </c>
      <c r="I222" s="52">
        <f>IF($B222&gt;0,IF(VLOOKUP($B222,Entries!$C$2:$F$301,4)=I$5,1+MAX(I$5:I221),0),0)</f>
        <v>0</v>
      </c>
      <c r="J222" s="52">
        <f>IF($B222&gt;0,IF(VLOOKUP($B222,Entries!$C$2:$F$301,4)=J$5,1+MAX(J$5:J221),0),0)</f>
        <v>0</v>
      </c>
      <c r="K222" s="52">
        <f>IF($B222&gt;0,IF(VLOOKUP($B222,Entries!$C$2:$F$301,4)=K$5,1+MAX(K$5:K221),0),0)</f>
        <v>0</v>
      </c>
      <c r="L222" s="53">
        <f>IF($B222&gt;0,IF(VLOOKUP($B222,Entries!$C$2:$F$301,4)=L$5,1+MAX(L$5:L221),0),0)</f>
        <v>0</v>
      </c>
      <c r="M222" s="51">
        <f>IF($B222&gt;0,IF(VLOOKUP($B222,Entries!$C$2:$F$301,4)=M$5,1+MAX(M$5:M221),0),0)</f>
        <v>0</v>
      </c>
      <c r="N222" s="52">
        <f>IF($B222&gt;0,IF(VLOOKUP($B222,Entries!$C$2:$F$301,4)=N$5,1+MAX(N$5:N221),0),0)</f>
        <v>0</v>
      </c>
      <c r="O222" s="52">
        <f>IF($B222&gt;0,IF(VLOOKUP($B222,Entries!$C$2:$F$301,4)=O$5,1+MAX(O$5:O221),0),0)</f>
        <v>0</v>
      </c>
      <c r="P222" s="52">
        <f>IF($B222&gt;0,IF(VLOOKUP($B222,Entries!$C$2:$F$301,4)=P$5,1+MAX(P$5:P221),0),0)</f>
        <v>0</v>
      </c>
      <c r="Q222" s="54">
        <f>IF($B222&gt;0,IF(VLOOKUP($B222,Entries!$C$2:$F$301,4)=Q$5,1+MAX(Q$5:Q221),0),0)</f>
        <v>0</v>
      </c>
    </row>
    <row r="223" spans="1:17" s="46" customFormat="1" ht="13.5" customHeight="1">
      <c r="A223" s="36">
        <v>218</v>
      </c>
      <c r="B223" s="47"/>
      <c r="C223" s="48"/>
      <c r="D223" s="38"/>
      <c r="E223" s="49">
        <f>IF($B223&gt;0,VLOOKUP($B223,Entries!$C$2:$F$301,2),0)</f>
        <v>0</v>
      </c>
      <c r="F223" s="50">
        <f>IF($B223&gt;0,VLOOKUP($B223,Entries!$C$2:$F$301,3),0)</f>
        <v>0</v>
      </c>
      <c r="G223" s="56"/>
      <c r="H223" s="51">
        <f>IF($B223&gt;0,IF(VLOOKUP($B223,Entries!$C$2:$F$301,4)=H$5,1+MAX(H$5:H222),0),0)</f>
        <v>0</v>
      </c>
      <c r="I223" s="52">
        <f>IF($B223&gt;0,IF(VLOOKUP($B223,Entries!$C$2:$F$301,4)=I$5,1+MAX(I$5:I222),0),0)</f>
        <v>0</v>
      </c>
      <c r="J223" s="52">
        <f>IF($B223&gt;0,IF(VLOOKUP($B223,Entries!$C$2:$F$301,4)=J$5,1+MAX(J$5:J222),0),0)</f>
        <v>0</v>
      </c>
      <c r="K223" s="52">
        <f>IF($B223&gt;0,IF(VLOOKUP($B223,Entries!$C$2:$F$301,4)=K$5,1+MAX(K$5:K222),0),0)</f>
        <v>0</v>
      </c>
      <c r="L223" s="53">
        <f>IF($B223&gt;0,IF(VLOOKUP($B223,Entries!$C$2:$F$301,4)=L$5,1+MAX(L$5:L222),0),0)</f>
        <v>0</v>
      </c>
      <c r="M223" s="51">
        <f>IF($B223&gt;0,IF(VLOOKUP($B223,Entries!$C$2:$F$301,4)=M$5,1+MAX(M$5:M222),0),0)</f>
        <v>0</v>
      </c>
      <c r="N223" s="52">
        <f>IF($B223&gt;0,IF(VLOOKUP($B223,Entries!$C$2:$F$301,4)=N$5,1+MAX(N$5:N222),0),0)</f>
        <v>0</v>
      </c>
      <c r="O223" s="52">
        <f>IF($B223&gt;0,IF(VLOOKUP($B223,Entries!$C$2:$F$301,4)=O$5,1+MAX(O$5:O222),0),0)</f>
        <v>0</v>
      </c>
      <c r="P223" s="52">
        <f>IF($B223&gt;0,IF(VLOOKUP($B223,Entries!$C$2:$F$301,4)=P$5,1+MAX(P$5:P222),0),0)</f>
        <v>0</v>
      </c>
      <c r="Q223" s="54">
        <f>IF($B223&gt;0,IF(VLOOKUP($B223,Entries!$C$2:$F$301,4)=Q$5,1+MAX(Q$5:Q222),0),0)</f>
        <v>0</v>
      </c>
    </row>
    <row r="224" spans="1:17" s="46" customFormat="1" ht="13.5" customHeight="1">
      <c r="A224" s="36">
        <v>219</v>
      </c>
      <c r="B224" s="47"/>
      <c r="C224" s="48"/>
      <c r="D224" s="38"/>
      <c r="E224" s="49">
        <f>IF($B224&gt;0,VLOOKUP($B224,Entries!$C$2:$F$301,2),0)</f>
        <v>0</v>
      </c>
      <c r="F224" s="50">
        <f>IF($B224&gt;0,VLOOKUP($B224,Entries!$C$2:$F$301,3),0)</f>
        <v>0</v>
      </c>
      <c r="G224" s="56"/>
      <c r="H224" s="51">
        <f>IF($B224&gt;0,IF(VLOOKUP($B224,Entries!$C$2:$F$301,4)=H$5,1+MAX(H$5:H223),0),0)</f>
        <v>0</v>
      </c>
      <c r="I224" s="52">
        <f>IF($B224&gt;0,IF(VLOOKUP($B224,Entries!$C$2:$F$301,4)=I$5,1+MAX(I$5:I223),0),0)</f>
        <v>0</v>
      </c>
      <c r="J224" s="52">
        <f>IF($B224&gt;0,IF(VLOOKUP($B224,Entries!$C$2:$F$301,4)=J$5,1+MAX(J$5:J223),0),0)</f>
        <v>0</v>
      </c>
      <c r="K224" s="52">
        <f>IF($B224&gt;0,IF(VLOOKUP($B224,Entries!$C$2:$F$301,4)=K$5,1+MAX(K$5:K223),0),0)</f>
        <v>0</v>
      </c>
      <c r="L224" s="53">
        <f>IF($B224&gt;0,IF(VLOOKUP($B224,Entries!$C$2:$F$301,4)=L$5,1+MAX(L$5:L223),0),0)</f>
        <v>0</v>
      </c>
      <c r="M224" s="51">
        <f>IF($B224&gt;0,IF(VLOOKUP($B224,Entries!$C$2:$F$301,4)=M$5,1+MAX(M$5:M223),0),0)</f>
        <v>0</v>
      </c>
      <c r="N224" s="52">
        <f>IF($B224&gt;0,IF(VLOOKUP($B224,Entries!$C$2:$F$301,4)=N$5,1+MAX(N$5:N223),0),0)</f>
        <v>0</v>
      </c>
      <c r="O224" s="52">
        <f>IF($B224&gt;0,IF(VLOOKUP($B224,Entries!$C$2:$F$301,4)=O$5,1+MAX(O$5:O223),0),0)</f>
        <v>0</v>
      </c>
      <c r="P224" s="52">
        <f>IF($B224&gt;0,IF(VLOOKUP($B224,Entries!$C$2:$F$301,4)=P$5,1+MAX(P$5:P223),0),0)</f>
        <v>0</v>
      </c>
      <c r="Q224" s="54">
        <f>IF($B224&gt;0,IF(VLOOKUP($B224,Entries!$C$2:$F$301,4)=Q$5,1+MAX(Q$5:Q223),0),0)</f>
        <v>0</v>
      </c>
    </row>
    <row r="225" spans="1:17" s="46" customFormat="1" ht="13.5" customHeight="1">
      <c r="A225" s="36">
        <v>220</v>
      </c>
      <c r="B225" s="47"/>
      <c r="C225" s="48"/>
      <c r="D225" s="38"/>
      <c r="E225" s="49">
        <f>IF($B225&gt;0,VLOOKUP($B225,Entries!$C$2:$F$301,2),0)</f>
        <v>0</v>
      </c>
      <c r="F225" s="50">
        <f>IF($B225&gt;0,VLOOKUP($B225,Entries!$C$2:$F$301,3),0)</f>
        <v>0</v>
      </c>
      <c r="G225" s="56"/>
      <c r="H225" s="51">
        <f>IF($B225&gt;0,IF(VLOOKUP($B225,Entries!$C$2:$F$301,4)=H$5,1+MAX(H$5:H224),0),0)</f>
        <v>0</v>
      </c>
      <c r="I225" s="52">
        <f>IF($B225&gt;0,IF(VLOOKUP($B225,Entries!$C$2:$F$301,4)=I$5,1+MAX(I$5:I224),0),0)</f>
        <v>0</v>
      </c>
      <c r="J225" s="52">
        <f>IF($B225&gt;0,IF(VLOOKUP($B225,Entries!$C$2:$F$301,4)=J$5,1+MAX(J$5:J224),0),0)</f>
        <v>0</v>
      </c>
      <c r="K225" s="52">
        <f>IF($B225&gt;0,IF(VLOOKUP($B225,Entries!$C$2:$F$301,4)=K$5,1+MAX(K$5:K224),0),0)</f>
        <v>0</v>
      </c>
      <c r="L225" s="53">
        <f>IF($B225&gt;0,IF(VLOOKUP($B225,Entries!$C$2:$F$301,4)=L$5,1+MAX(L$5:L224),0),0)</f>
        <v>0</v>
      </c>
      <c r="M225" s="51">
        <f>IF($B225&gt;0,IF(VLOOKUP($B225,Entries!$C$2:$F$301,4)=M$5,1+MAX(M$5:M224),0),0)</f>
        <v>0</v>
      </c>
      <c r="N225" s="52">
        <f>IF($B225&gt;0,IF(VLOOKUP($B225,Entries!$C$2:$F$301,4)=N$5,1+MAX(N$5:N224),0),0)</f>
        <v>0</v>
      </c>
      <c r="O225" s="52">
        <f>IF($B225&gt;0,IF(VLOOKUP($B225,Entries!$C$2:$F$301,4)=O$5,1+MAX(O$5:O224),0),0)</f>
        <v>0</v>
      </c>
      <c r="P225" s="52">
        <f>IF($B225&gt;0,IF(VLOOKUP($B225,Entries!$C$2:$F$301,4)=P$5,1+MAX(P$5:P224),0),0)</f>
        <v>0</v>
      </c>
      <c r="Q225" s="54">
        <f>IF($B225&gt;0,IF(VLOOKUP($B225,Entries!$C$2:$F$301,4)=Q$5,1+MAX(Q$5:Q224),0),0)</f>
        <v>0</v>
      </c>
    </row>
    <row r="226" spans="1:17" s="46" customFormat="1" ht="13.5" customHeight="1">
      <c r="A226" s="36">
        <v>221</v>
      </c>
      <c r="B226" s="47"/>
      <c r="C226" s="48"/>
      <c r="D226" s="38"/>
      <c r="E226" s="49">
        <f>IF($B226&gt;0,VLOOKUP($B226,Entries!$C$2:$F$301,2),0)</f>
        <v>0</v>
      </c>
      <c r="F226" s="50">
        <f>IF($B226&gt;0,VLOOKUP($B226,Entries!$C$2:$F$301,3),0)</f>
        <v>0</v>
      </c>
      <c r="G226" s="56"/>
      <c r="H226" s="51">
        <f>IF($B226&gt;0,IF(VLOOKUP($B226,Entries!$C$2:$F$301,4)=H$5,1+MAX(H$5:H225),0),0)</f>
        <v>0</v>
      </c>
      <c r="I226" s="52">
        <f>IF($B226&gt;0,IF(VLOOKUP($B226,Entries!$C$2:$F$301,4)=I$5,1+MAX(I$5:I225),0),0)</f>
        <v>0</v>
      </c>
      <c r="J226" s="52">
        <f>IF($B226&gt;0,IF(VLOOKUP($B226,Entries!$C$2:$F$301,4)=J$5,1+MAX(J$5:J225),0),0)</f>
        <v>0</v>
      </c>
      <c r="K226" s="52">
        <f>IF($B226&gt;0,IF(VLOOKUP($B226,Entries!$C$2:$F$301,4)=K$5,1+MAX(K$5:K225),0),0)</f>
        <v>0</v>
      </c>
      <c r="L226" s="53">
        <f>IF($B226&gt;0,IF(VLOOKUP($B226,Entries!$C$2:$F$301,4)=L$5,1+MAX(L$5:L225),0),0)</f>
        <v>0</v>
      </c>
      <c r="M226" s="51">
        <f>IF($B226&gt;0,IF(VLOOKUP($B226,Entries!$C$2:$F$301,4)=M$5,1+MAX(M$5:M225),0),0)</f>
        <v>0</v>
      </c>
      <c r="N226" s="52">
        <f>IF($B226&gt;0,IF(VLOOKUP($B226,Entries!$C$2:$F$301,4)=N$5,1+MAX(N$5:N225),0),0)</f>
        <v>0</v>
      </c>
      <c r="O226" s="52">
        <f>IF($B226&gt;0,IF(VLOOKUP($B226,Entries!$C$2:$F$301,4)=O$5,1+MAX(O$5:O225),0),0)</f>
        <v>0</v>
      </c>
      <c r="P226" s="52">
        <f>IF($B226&gt;0,IF(VLOOKUP($B226,Entries!$C$2:$F$301,4)=P$5,1+MAX(P$5:P225),0),0)</f>
        <v>0</v>
      </c>
      <c r="Q226" s="54">
        <f>IF($B226&gt;0,IF(VLOOKUP($B226,Entries!$C$2:$F$301,4)=Q$5,1+MAX(Q$5:Q225),0),0)</f>
        <v>0</v>
      </c>
    </row>
    <row r="227" spans="1:17" s="46" customFormat="1" ht="13.5" customHeight="1">
      <c r="A227" s="36">
        <v>222</v>
      </c>
      <c r="B227" s="47"/>
      <c r="C227" s="48"/>
      <c r="D227" s="38"/>
      <c r="E227" s="49">
        <f>IF($B227&gt;0,VLOOKUP($B227,Entries!$C$2:$F$301,2),0)</f>
        <v>0</v>
      </c>
      <c r="F227" s="50">
        <f>IF($B227&gt;0,VLOOKUP($B227,Entries!$C$2:$F$301,3),0)</f>
        <v>0</v>
      </c>
      <c r="G227" s="56"/>
      <c r="H227" s="51">
        <f>IF($B227&gt;0,IF(VLOOKUP($B227,Entries!$C$2:$F$301,4)=H$5,1+MAX(H$5:H226),0),0)</f>
        <v>0</v>
      </c>
      <c r="I227" s="52">
        <f>IF($B227&gt;0,IF(VLOOKUP($B227,Entries!$C$2:$F$301,4)=I$5,1+MAX(I$5:I226),0),0)</f>
        <v>0</v>
      </c>
      <c r="J227" s="52">
        <f>IF($B227&gt;0,IF(VLOOKUP($B227,Entries!$C$2:$F$301,4)=J$5,1+MAX(J$5:J226),0),0)</f>
        <v>0</v>
      </c>
      <c r="K227" s="52">
        <f>IF($B227&gt;0,IF(VLOOKUP($B227,Entries!$C$2:$F$301,4)=K$5,1+MAX(K$5:K226),0),0)</f>
        <v>0</v>
      </c>
      <c r="L227" s="53">
        <f>IF($B227&gt;0,IF(VLOOKUP($B227,Entries!$C$2:$F$301,4)=L$5,1+MAX(L$5:L226),0),0)</f>
        <v>0</v>
      </c>
      <c r="M227" s="51">
        <f>IF($B227&gt;0,IF(VLOOKUP($B227,Entries!$C$2:$F$301,4)=M$5,1+MAX(M$5:M226),0),0)</f>
        <v>0</v>
      </c>
      <c r="N227" s="52">
        <f>IF($B227&gt;0,IF(VLOOKUP($B227,Entries!$C$2:$F$301,4)=N$5,1+MAX(N$5:N226),0),0)</f>
        <v>0</v>
      </c>
      <c r="O227" s="52">
        <f>IF($B227&gt;0,IF(VLOOKUP($B227,Entries!$C$2:$F$301,4)=O$5,1+MAX(O$5:O226),0),0)</f>
        <v>0</v>
      </c>
      <c r="P227" s="52">
        <f>IF($B227&gt;0,IF(VLOOKUP($B227,Entries!$C$2:$F$301,4)=P$5,1+MAX(P$5:P226),0),0)</f>
        <v>0</v>
      </c>
      <c r="Q227" s="54">
        <f>IF($B227&gt;0,IF(VLOOKUP($B227,Entries!$C$2:$F$301,4)=Q$5,1+MAX(Q$5:Q226),0),0)</f>
        <v>0</v>
      </c>
    </row>
    <row r="228" spans="1:17" s="46" customFormat="1" ht="13.5" customHeight="1">
      <c r="A228" s="36">
        <v>223</v>
      </c>
      <c r="B228" s="47"/>
      <c r="C228" s="48"/>
      <c r="D228" s="38"/>
      <c r="E228" s="49">
        <f>IF($B228&gt;0,VLOOKUP($B228,Entries!$C$2:$F$301,2),0)</f>
        <v>0</v>
      </c>
      <c r="F228" s="50">
        <f>IF($B228&gt;0,VLOOKUP($B228,Entries!$C$2:$F$301,3),0)</f>
        <v>0</v>
      </c>
      <c r="G228" s="56"/>
      <c r="H228" s="51">
        <f>IF($B228&gt;0,IF(VLOOKUP($B228,Entries!$C$2:$F$301,4)=H$5,1+MAX(H$5:H227),0),0)</f>
        <v>0</v>
      </c>
      <c r="I228" s="52">
        <f>IF($B228&gt;0,IF(VLOOKUP($B228,Entries!$C$2:$F$301,4)=I$5,1+MAX(I$5:I227),0),0)</f>
        <v>0</v>
      </c>
      <c r="J228" s="52">
        <f>IF($B228&gt;0,IF(VLOOKUP($B228,Entries!$C$2:$F$301,4)=J$5,1+MAX(J$5:J227),0),0)</f>
        <v>0</v>
      </c>
      <c r="K228" s="52">
        <f>IF($B228&gt;0,IF(VLOOKUP($B228,Entries!$C$2:$F$301,4)=K$5,1+MAX(K$5:K227),0),0)</f>
        <v>0</v>
      </c>
      <c r="L228" s="53">
        <f>IF($B228&gt;0,IF(VLOOKUP($B228,Entries!$C$2:$F$301,4)=L$5,1+MAX(L$5:L227),0),0)</f>
        <v>0</v>
      </c>
      <c r="M228" s="51">
        <f>IF($B228&gt;0,IF(VLOOKUP($B228,Entries!$C$2:$F$301,4)=M$5,1+MAX(M$5:M227),0),0)</f>
        <v>0</v>
      </c>
      <c r="N228" s="52">
        <f>IF($B228&gt;0,IF(VLOOKUP($B228,Entries!$C$2:$F$301,4)=N$5,1+MAX(N$5:N227),0),0)</f>
        <v>0</v>
      </c>
      <c r="O228" s="52">
        <f>IF($B228&gt;0,IF(VLOOKUP($B228,Entries!$C$2:$F$301,4)=O$5,1+MAX(O$5:O227),0),0)</f>
        <v>0</v>
      </c>
      <c r="P228" s="52">
        <f>IF($B228&gt;0,IF(VLOOKUP($B228,Entries!$C$2:$F$301,4)=P$5,1+MAX(P$5:P227),0),0)</f>
        <v>0</v>
      </c>
      <c r="Q228" s="54">
        <f>IF($B228&gt;0,IF(VLOOKUP($B228,Entries!$C$2:$F$301,4)=Q$5,1+MAX(Q$5:Q227),0),0)</f>
        <v>0</v>
      </c>
    </row>
    <row r="229" spans="1:17" s="46" customFormat="1" ht="13.5" customHeight="1">
      <c r="A229" s="36">
        <v>224</v>
      </c>
      <c r="B229" s="47"/>
      <c r="C229" s="48"/>
      <c r="D229" s="38"/>
      <c r="E229" s="49">
        <f>IF($B229&gt;0,VLOOKUP($B229,Entries!$C$2:$F$301,2),0)</f>
        <v>0</v>
      </c>
      <c r="F229" s="50">
        <f>IF($B229&gt;0,VLOOKUP($B229,Entries!$C$2:$F$301,3),0)</f>
        <v>0</v>
      </c>
      <c r="G229" s="56"/>
      <c r="H229" s="51">
        <f>IF($B229&gt;0,IF(VLOOKUP($B229,Entries!$C$2:$F$301,4)=H$5,1+MAX(H$5:H228),0),0)</f>
        <v>0</v>
      </c>
      <c r="I229" s="52">
        <f>IF($B229&gt;0,IF(VLOOKUP($B229,Entries!$C$2:$F$301,4)=I$5,1+MAX(I$5:I228),0),0)</f>
        <v>0</v>
      </c>
      <c r="J229" s="52">
        <f>IF($B229&gt;0,IF(VLOOKUP($B229,Entries!$C$2:$F$301,4)=J$5,1+MAX(J$5:J228),0),0)</f>
        <v>0</v>
      </c>
      <c r="K229" s="52">
        <f>IF($B229&gt;0,IF(VLOOKUP($B229,Entries!$C$2:$F$301,4)=K$5,1+MAX(K$5:K228),0),0)</f>
        <v>0</v>
      </c>
      <c r="L229" s="53">
        <f>IF($B229&gt;0,IF(VLOOKUP($B229,Entries!$C$2:$F$301,4)=L$5,1+MAX(L$5:L228),0),0)</f>
        <v>0</v>
      </c>
      <c r="M229" s="51">
        <f>IF($B229&gt;0,IF(VLOOKUP($B229,Entries!$C$2:$F$301,4)=M$5,1+MAX(M$5:M228),0),0)</f>
        <v>0</v>
      </c>
      <c r="N229" s="52">
        <f>IF($B229&gt;0,IF(VLOOKUP($B229,Entries!$C$2:$F$301,4)=N$5,1+MAX(N$5:N228),0),0)</f>
        <v>0</v>
      </c>
      <c r="O229" s="52">
        <f>IF($B229&gt;0,IF(VLOOKUP($B229,Entries!$C$2:$F$301,4)=O$5,1+MAX(O$5:O228),0),0)</f>
        <v>0</v>
      </c>
      <c r="P229" s="52">
        <f>IF($B229&gt;0,IF(VLOOKUP($B229,Entries!$C$2:$F$301,4)=P$5,1+MAX(P$5:P228),0),0)</f>
        <v>0</v>
      </c>
      <c r="Q229" s="54">
        <f>IF($B229&gt;0,IF(VLOOKUP($B229,Entries!$C$2:$F$301,4)=Q$5,1+MAX(Q$5:Q228),0),0)</f>
        <v>0</v>
      </c>
    </row>
    <row r="230" spans="1:17" s="46" customFormat="1" ht="13.5" customHeight="1">
      <c r="A230" s="36">
        <v>225</v>
      </c>
      <c r="B230" s="47"/>
      <c r="C230" s="48"/>
      <c r="D230" s="38"/>
      <c r="E230" s="49">
        <f>IF($B230&gt;0,VLOOKUP($B230,Entries!$C$2:$F$301,2),0)</f>
        <v>0</v>
      </c>
      <c r="F230" s="50">
        <f>IF($B230&gt;0,VLOOKUP($B230,Entries!$C$2:$F$301,3),0)</f>
        <v>0</v>
      </c>
      <c r="G230" s="56"/>
      <c r="H230" s="51">
        <f>IF($B230&gt;0,IF(VLOOKUP($B230,Entries!$C$2:$F$301,4)=H$5,1+MAX(H$5:H229),0),0)</f>
        <v>0</v>
      </c>
      <c r="I230" s="52">
        <f>IF($B230&gt;0,IF(VLOOKUP($B230,Entries!$C$2:$F$301,4)=I$5,1+MAX(I$5:I229),0),0)</f>
        <v>0</v>
      </c>
      <c r="J230" s="52">
        <f>IF($B230&gt;0,IF(VLOOKUP($B230,Entries!$C$2:$F$301,4)=J$5,1+MAX(J$5:J229),0),0)</f>
        <v>0</v>
      </c>
      <c r="K230" s="52">
        <f>IF($B230&gt;0,IF(VLOOKUP($B230,Entries!$C$2:$F$301,4)=K$5,1+MAX(K$5:K229),0),0)</f>
        <v>0</v>
      </c>
      <c r="L230" s="53">
        <f>IF($B230&gt;0,IF(VLOOKUP($B230,Entries!$C$2:$F$301,4)=L$5,1+MAX(L$5:L229),0),0)</f>
        <v>0</v>
      </c>
      <c r="M230" s="51">
        <f>IF($B230&gt;0,IF(VLOOKUP($B230,Entries!$C$2:$F$301,4)=M$5,1+MAX(M$5:M229),0),0)</f>
        <v>0</v>
      </c>
      <c r="N230" s="52">
        <f>IF($B230&gt;0,IF(VLOOKUP($B230,Entries!$C$2:$F$301,4)=N$5,1+MAX(N$5:N229),0),0)</f>
        <v>0</v>
      </c>
      <c r="O230" s="52">
        <f>IF($B230&gt;0,IF(VLOOKUP($B230,Entries!$C$2:$F$301,4)=O$5,1+MAX(O$5:O229),0),0)</f>
        <v>0</v>
      </c>
      <c r="P230" s="52">
        <f>IF($B230&gt;0,IF(VLOOKUP($B230,Entries!$C$2:$F$301,4)=P$5,1+MAX(P$5:P229),0),0)</f>
        <v>0</v>
      </c>
      <c r="Q230" s="54">
        <f>IF($B230&gt;0,IF(VLOOKUP($B230,Entries!$C$2:$F$301,4)=Q$5,1+MAX(Q$5:Q229),0),0)</f>
        <v>0</v>
      </c>
    </row>
    <row r="231" spans="1:17" s="46" customFormat="1" ht="13.5" customHeight="1">
      <c r="A231" s="36">
        <v>226</v>
      </c>
      <c r="B231" s="47"/>
      <c r="C231" s="48"/>
      <c r="D231" s="38"/>
      <c r="E231" s="49">
        <f>IF($B231&gt;0,VLOOKUP($B231,Entries!$C$2:$F$301,2),0)</f>
        <v>0</v>
      </c>
      <c r="F231" s="50">
        <f>IF($B231&gt;0,VLOOKUP($B231,Entries!$C$2:$F$301,3),0)</f>
        <v>0</v>
      </c>
      <c r="G231" s="56"/>
      <c r="H231" s="51">
        <f>IF($B231&gt;0,IF(VLOOKUP($B231,Entries!$C$2:$F$301,4)=H$5,1+MAX(H$5:H230),0),0)</f>
        <v>0</v>
      </c>
      <c r="I231" s="52">
        <f>IF($B231&gt;0,IF(VLOOKUP($B231,Entries!$C$2:$F$301,4)=I$5,1+MAX(I$5:I230),0),0)</f>
        <v>0</v>
      </c>
      <c r="J231" s="52">
        <f>IF($B231&gt;0,IF(VLOOKUP($B231,Entries!$C$2:$F$301,4)=J$5,1+MAX(J$5:J230),0),0)</f>
        <v>0</v>
      </c>
      <c r="K231" s="52">
        <f>IF($B231&gt;0,IF(VLOOKUP($B231,Entries!$C$2:$F$301,4)=K$5,1+MAX(K$5:K230),0),0)</f>
        <v>0</v>
      </c>
      <c r="L231" s="53">
        <f>IF($B231&gt;0,IF(VLOOKUP($B231,Entries!$C$2:$F$301,4)=L$5,1+MAX(L$5:L230),0),0)</f>
        <v>0</v>
      </c>
      <c r="M231" s="51">
        <f>IF($B231&gt;0,IF(VLOOKUP($B231,Entries!$C$2:$F$301,4)=M$5,1+MAX(M$5:M230),0),0)</f>
        <v>0</v>
      </c>
      <c r="N231" s="52">
        <f>IF($B231&gt;0,IF(VLOOKUP($B231,Entries!$C$2:$F$301,4)=N$5,1+MAX(N$5:N230),0),0)</f>
        <v>0</v>
      </c>
      <c r="O231" s="52">
        <f>IF($B231&gt;0,IF(VLOOKUP($B231,Entries!$C$2:$F$301,4)=O$5,1+MAX(O$5:O230),0),0)</f>
        <v>0</v>
      </c>
      <c r="P231" s="52">
        <f>IF($B231&gt;0,IF(VLOOKUP($B231,Entries!$C$2:$F$301,4)=P$5,1+MAX(P$5:P230),0),0)</f>
        <v>0</v>
      </c>
      <c r="Q231" s="54">
        <f>IF($B231&gt;0,IF(VLOOKUP($B231,Entries!$C$2:$F$301,4)=Q$5,1+MAX(Q$5:Q230),0),0)</f>
        <v>0</v>
      </c>
    </row>
    <row r="232" spans="1:17" s="46" customFormat="1" ht="13.5" customHeight="1">
      <c r="A232" s="36">
        <v>227</v>
      </c>
      <c r="B232" s="47"/>
      <c r="C232" s="48"/>
      <c r="D232" s="38"/>
      <c r="E232" s="49">
        <f>IF($B232&gt;0,VLOOKUP($B232,Entries!$C$2:$F$301,2),0)</f>
        <v>0</v>
      </c>
      <c r="F232" s="50">
        <f>IF($B232&gt;0,VLOOKUP($B232,Entries!$C$2:$F$301,3),0)</f>
        <v>0</v>
      </c>
      <c r="G232" s="56"/>
      <c r="H232" s="51">
        <f>IF($B232&gt;0,IF(VLOOKUP($B232,Entries!$C$2:$F$301,4)=H$5,1+MAX(H$5:H231),0),0)</f>
        <v>0</v>
      </c>
      <c r="I232" s="52">
        <f>IF($B232&gt;0,IF(VLOOKUP($B232,Entries!$C$2:$F$301,4)=I$5,1+MAX(I$5:I231),0),0)</f>
        <v>0</v>
      </c>
      <c r="J232" s="52">
        <f>IF($B232&gt;0,IF(VLOOKUP($B232,Entries!$C$2:$F$301,4)=J$5,1+MAX(J$5:J231),0),0)</f>
        <v>0</v>
      </c>
      <c r="K232" s="52">
        <f>IF($B232&gt;0,IF(VLOOKUP($B232,Entries!$C$2:$F$301,4)=K$5,1+MAX(K$5:K231),0),0)</f>
        <v>0</v>
      </c>
      <c r="L232" s="53">
        <f>IF($B232&gt;0,IF(VLOOKUP($B232,Entries!$C$2:$F$301,4)=L$5,1+MAX(L$5:L231),0),0)</f>
        <v>0</v>
      </c>
      <c r="M232" s="51">
        <f>IF($B232&gt;0,IF(VLOOKUP($B232,Entries!$C$2:$F$301,4)=M$5,1+MAX(M$5:M231),0),0)</f>
        <v>0</v>
      </c>
      <c r="N232" s="52">
        <f>IF($B232&gt;0,IF(VLOOKUP($B232,Entries!$C$2:$F$301,4)=N$5,1+MAX(N$5:N231),0),0)</f>
        <v>0</v>
      </c>
      <c r="O232" s="52">
        <f>IF($B232&gt;0,IF(VLOOKUP($B232,Entries!$C$2:$F$301,4)=O$5,1+MAX(O$5:O231),0),0)</f>
        <v>0</v>
      </c>
      <c r="P232" s="52">
        <f>IF($B232&gt;0,IF(VLOOKUP($B232,Entries!$C$2:$F$301,4)=P$5,1+MAX(P$5:P231),0),0)</f>
        <v>0</v>
      </c>
      <c r="Q232" s="54">
        <f>IF($B232&gt;0,IF(VLOOKUP($B232,Entries!$C$2:$F$301,4)=Q$5,1+MAX(Q$5:Q231),0),0)</f>
        <v>0</v>
      </c>
    </row>
    <row r="233" spans="1:17" s="46" customFormat="1" ht="13.5" customHeight="1">
      <c r="A233" s="36">
        <v>228</v>
      </c>
      <c r="B233" s="47"/>
      <c r="C233" s="48"/>
      <c r="D233" s="38"/>
      <c r="E233" s="49">
        <f>IF($B233&gt;0,VLOOKUP($B233,Entries!$C$2:$F$301,2),0)</f>
        <v>0</v>
      </c>
      <c r="F233" s="50">
        <f>IF($B233&gt;0,VLOOKUP($B233,Entries!$C$2:$F$301,3),0)</f>
        <v>0</v>
      </c>
      <c r="G233" s="56"/>
      <c r="H233" s="51">
        <f>IF($B233&gt;0,IF(VLOOKUP($B233,Entries!$C$2:$F$301,4)=H$5,1+MAX(H$5:H232),0),0)</f>
        <v>0</v>
      </c>
      <c r="I233" s="52">
        <f>IF($B233&gt;0,IF(VLOOKUP($B233,Entries!$C$2:$F$301,4)=I$5,1+MAX(I$5:I232),0),0)</f>
        <v>0</v>
      </c>
      <c r="J233" s="52">
        <f>IF($B233&gt;0,IF(VLOOKUP($B233,Entries!$C$2:$F$301,4)=J$5,1+MAX(J$5:J232),0),0)</f>
        <v>0</v>
      </c>
      <c r="K233" s="52">
        <f>IF($B233&gt;0,IF(VLOOKUP($B233,Entries!$C$2:$F$301,4)=K$5,1+MAX(K$5:K232),0),0)</f>
        <v>0</v>
      </c>
      <c r="L233" s="53">
        <f>IF($B233&gt;0,IF(VLOOKUP($B233,Entries!$C$2:$F$301,4)=L$5,1+MAX(L$5:L232),0),0)</f>
        <v>0</v>
      </c>
      <c r="M233" s="51">
        <f>IF($B233&gt;0,IF(VLOOKUP($B233,Entries!$C$2:$F$301,4)=M$5,1+MAX(M$5:M232),0),0)</f>
        <v>0</v>
      </c>
      <c r="N233" s="52">
        <f>IF($B233&gt;0,IF(VLOOKUP($B233,Entries!$C$2:$F$301,4)=N$5,1+MAX(N$5:N232),0),0)</f>
        <v>0</v>
      </c>
      <c r="O233" s="52">
        <f>IF($B233&gt;0,IF(VLOOKUP($B233,Entries!$C$2:$F$301,4)=O$5,1+MAX(O$5:O232),0),0)</f>
        <v>0</v>
      </c>
      <c r="P233" s="52">
        <f>IF($B233&gt;0,IF(VLOOKUP($B233,Entries!$C$2:$F$301,4)=P$5,1+MAX(P$5:P232),0),0)</f>
        <v>0</v>
      </c>
      <c r="Q233" s="54">
        <f>IF($B233&gt;0,IF(VLOOKUP($B233,Entries!$C$2:$F$301,4)=Q$5,1+MAX(Q$5:Q232),0),0)</f>
        <v>0</v>
      </c>
    </row>
    <row r="234" spans="1:17" s="46" customFormat="1" ht="13.5" customHeight="1">
      <c r="A234" s="36">
        <v>229</v>
      </c>
      <c r="B234" s="47"/>
      <c r="C234" s="48"/>
      <c r="D234" s="38"/>
      <c r="E234" s="49">
        <f>IF($B234&gt;0,VLOOKUP($B234,Entries!$C$2:$F$301,2),0)</f>
        <v>0</v>
      </c>
      <c r="F234" s="50">
        <f>IF($B234&gt;0,VLOOKUP($B234,Entries!$C$2:$F$301,3),0)</f>
        <v>0</v>
      </c>
      <c r="G234" s="56"/>
      <c r="H234" s="51">
        <f>IF($B234&gt;0,IF(VLOOKUP($B234,Entries!$C$2:$F$301,4)=H$5,1+MAX(H$5:H233),0),0)</f>
        <v>0</v>
      </c>
      <c r="I234" s="52">
        <f>IF($B234&gt;0,IF(VLOOKUP($B234,Entries!$C$2:$F$301,4)=I$5,1+MAX(I$5:I233),0),0)</f>
        <v>0</v>
      </c>
      <c r="J234" s="52">
        <f>IF($B234&gt;0,IF(VLOOKUP($B234,Entries!$C$2:$F$301,4)=J$5,1+MAX(J$5:J233),0),0)</f>
        <v>0</v>
      </c>
      <c r="K234" s="52">
        <f>IF($B234&gt;0,IF(VLOOKUP($B234,Entries!$C$2:$F$301,4)=K$5,1+MAX(K$5:K233),0),0)</f>
        <v>0</v>
      </c>
      <c r="L234" s="53">
        <f>IF($B234&gt;0,IF(VLOOKUP($B234,Entries!$C$2:$F$301,4)=L$5,1+MAX(L$5:L233),0),0)</f>
        <v>0</v>
      </c>
      <c r="M234" s="51">
        <f>IF($B234&gt;0,IF(VLOOKUP($B234,Entries!$C$2:$F$301,4)=M$5,1+MAX(M$5:M233),0),0)</f>
        <v>0</v>
      </c>
      <c r="N234" s="52">
        <f>IF($B234&gt;0,IF(VLOOKUP($B234,Entries!$C$2:$F$301,4)=N$5,1+MAX(N$5:N233),0),0)</f>
        <v>0</v>
      </c>
      <c r="O234" s="52">
        <f>IF($B234&gt;0,IF(VLOOKUP($B234,Entries!$C$2:$F$301,4)=O$5,1+MAX(O$5:O233),0),0)</f>
        <v>0</v>
      </c>
      <c r="P234" s="52">
        <f>IF($B234&gt;0,IF(VLOOKUP($B234,Entries!$C$2:$F$301,4)=P$5,1+MAX(P$5:P233),0),0)</f>
        <v>0</v>
      </c>
      <c r="Q234" s="54">
        <f>IF($B234&gt;0,IF(VLOOKUP($B234,Entries!$C$2:$F$301,4)=Q$5,1+MAX(Q$5:Q233),0),0)</f>
        <v>0</v>
      </c>
    </row>
    <row r="235" spans="1:17" s="46" customFormat="1" ht="13.5" customHeight="1">
      <c r="A235" s="36">
        <v>230</v>
      </c>
      <c r="B235" s="47"/>
      <c r="C235" s="48"/>
      <c r="D235" s="38"/>
      <c r="E235" s="49">
        <f>IF($B235&gt;0,VLOOKUP($B235,Entries!$C$2:$F$301,2),0)</f>
        <v>0</v>
      </c>
      <c r="F235" s="50">
        <f>IF($B235&gt;0,VLOOKUP($B235,Entries!$C$2:$F$301,3),0)</f>
        <v>0</v>
      </c>
      <c r="G235" s="56"/>
      <c r="H235" s="51">
        <f>IF($B235&gt;0,IF(VLOOKUP($B235,Entries!$C$2:$F$301,4)=H$5,1+MAX(H$5:H234),0),0)</f>
        <v>0</v>
      </c>
      <c r="I235" s="52">
        <f>IF($B235&gt;0,IF(VLOOKUP($B235,Entries!$C$2:$F$301,4)=I$5,1+MAX(I$5:I234),0),0)</f>
        <v>0</v>
      </c>
      <c r="J235" s="52">
        <f>IF($B235&gt;0,IF(VLOOKUP($B235,Entries!$C$2:$F$301,4)=J$5,1+MAX(J$5:J234),0),0)</f>
        <v>0</v>
      </c>
      <c r="K235" s="52">
        <f>IF($B235&gt;0,IF(VLOOKUP($B235,Entries!$C$2:$F$301,4)=K$5,1+MAX(K$5:K234),0),0)</f>
        <v>0</v>
      </c>
      <c r="L235" s="53">
        <f>IF($B235&gt;0,IF(VLOOKUP($B235,Entries!$C$2:$F$301,4)=L$5,1+MAX(L$5:L234),0),0)</f>
        <v>0</v>
      </c>
      <c r="M235" s="51">
        <f>IF($B235&gt;0,IF(VLOOKUP($B235,Entries!$C$2:$F$301,4)=M$5,1+MAX(M$5:M234),0),0)</f>
        <v>0</v>
      </c>
      <c r="N235" s="52">
        <f>IF($B235&gt;0,IF(VLOOKUP($B235,Entries!$C$2:$F$301,4)=N$5,1+MAX(N$5:N234),0),0)</f>
        <v>0</v>
      </c>
      <c r="O235" s="52">
        <f>IF($B235&gt;0,IF(VLOOKUP($B235,Entries!$C$2:$F$301,4)=O$5,1+MAX(O$5:O234),0),0)</f>
        <v>0</v>
      </c>
      <c r="P235" s="52">
        <f>IF($B235&gt;0,IF(VLOOKUP($B235,Entries!$C$2:$F$301,4)=P$5,1+MAX(P$5:P234),0),0)</f>
        <v>0</v>
      </c>
      <c r="Q235" s="54">
        <f>IF($B235&gt;0,IF(VLOOKUP($B235,Entries!$C$2:$F$301,4)=Q$5,1+MAX(Q$5:Q234),0),0)</f>
        <v>0</v>
      </c>
    </row>
    <row r="236" spans="1:17" s="46" customFormat="1" ht="13.5" customHeight="1">
      <c r="A236" s="36">
        <v>231</v>
      </c>
      <c r="B236" s="47"/>
      <c r="C236" s="48"/>
      <c r="D236" s="38"/>
      <c r="E236" s="49">
        <f>IF($B236&gt;0,VLOOKUP($B236,Entries!$C$2:$F$301,2),0)</f>
        <v>0</v>
      </c>
      <c r="F236" s="50">
        <f>IF($B236&gt;0,VLOOKUP($B236,Entries!$C$2:$F$301,3),0)</f>
        <v>0</v>
      </c>
      <c r="G236" s="56"/>
      <c r="H236" s="51">
        <f>IF($B236&gt;0,IF(VLOOKUP($B236,Entries!$C$2:$F$301,4)=H$5,1+MAX(H$5:H235),0),0)</f>
        <v>0</v>
      </c>
      <c r="I236" s="52">
        <f>IF($B236&gt;0,IF(VLOOKUP($B236,Entries!$C$2:$F$301,4)=I$5,1+MAX(I$5:I235),0),0)</f>
        <v>0</v>
      </c>
      <c r="J236" s="52">
        <f>IF($B236&gt;0,IF(VLOOKUP($B236,Entries!$C$2:$F$301,4)=J$5,1+MAX(J$5:J235),0),0)</f>
        <v>0</v>
      </c>
      <c r="K236" s="52">
        <f>IF($B236&gt;0,IF(VLOOKUP($B236,Entries!$C$2:$F$301,4)=K$5,1+MAX(K$5:K235),0),0)</f>
        <v>0</v>
      </c>
      <c r="L236" s="53">
        <f>IF($B236&gt;0,IF(VLOOKUP($B236,Entries!$C$2:$F$301,4)=L$5,1+MAX(L$5:L235),0),0)</f>
        <v>0</v>
      </c>
      <c r="M236" s="51">
        <f>IF($B236&gt;0,IF(VLOOKUP($B236,Entries!$C$2:$F$301,4)=M$5,1+MAX(M$5:M235),0),0)</f>
        <v>0</v>
      </c>
      <c r="N236" s="52">
        <f>IF($B236&gt;0,IF(VLOOKUP($B236,Entries!$C$2:$F$301,4)=N$5,1+MAX(N$5:N235),0),0)</f>
        <v>0</v>
      </c>
      <c r="O236" s="52">
        <f>IF($B236&gt;0,IF(VLOOKUP($B236,Entries!$C$2:$F$301,4)=O$5,1+MAX(O$5:O235),0),0)</f>
        <v>0</v>
      </c>
      <c r="P236" s="52">
        <f>IF($B236&gt;0,IF(VLOOKUP($B236,Entries!$C$2:$F$301,4)=P$5,1+MAX(P$5:P235),0),0)</f>
        <v>0</v>
      </c>
      <c r="Q236" s="54">
        <f>IF($B236&gt;0,IF(VLOOKUP($B236,Entries!$C$2:$F$301,4)=Q$5,1+MAX(Q$5:Q235),0),0)</f>
        <v>0</v>
      </c>
    </row>
    <row r="237" spans="1:17" s="46" customFormat="1" ht="13.5" customHeight="1">
      <c r="A237" s="36">
        <v>232</v>
      </c>
      <c r="B237" s="47"/>
      <c r="C237" s="48"/>
      <c r="D237" s="38"/>
      <c r="E237" s="49">
        <f>IF($B237&gt;0,VLOOKUP($B237,Entries!$C$2:$F$301,2),0)</f>
        <v>0</v>
      </c>
      <c r="F237" s="50">
        <f>IF($B237&gt;0,VLOOKUP($B237,Entries!$C$2:$F$301,3),0)</f>
        <v>0</v>
      </c>
      <c r="G237" s="56"/>
      <c r="H237" s="51">
        <f>IF($B237&gt;0,IF(VLOOKUP($B237,Entries!$C$2:$F$301,4)=H$5,1+MAX(H$5:H236),0),0)</f>
        <v>0</v>
      </c>
      <c r="I237" s="52">
        <f>IF($B237&gt;0,IF(VLOOKUP($B237,Entries!$C$2:$F$301,4)=I$5,1+MAX(I$5:I236),0),0)</f>
        <v>0</v>
      </c>
      <c r="J237" s="52">
        <f>IF($B237&gt;0,IF(VLOOKUP($B237,Entries!$C$2:$F$301,4)=J$5,1+MAX(J$5:J236),0),0)</f>
        <v>0</v>
      </c>
      <c r="K237" s="52">
        <f>IF($B237&gt;0,IF(VLOOKUP($B237,Entries!$C$2:$F$301,4)=K$5,1+MAX(K$5:K236),0),0)</f>
        <v>0</v>
      </c>
      <c r="L237" s="53">
        <f>IF($B237&gt;0,IF(VLOOKUP($B237,Entries!$C$2:$F$301,4)=L$5,1+MAX(L$5:L236),0),0)</f>
        <v>0</v>
      </c>
      <c r="M237" s="51">
        <f>IF($B237&gt;0,IF(VLOOKUP($B237,Entries!$C$2:$F$301,4)=M$5,1+MAX(M$5:M236),0),0)</f>
        <v>0</v>
      </c>
      <c r="N237" s="52">
        <f>IF($B237&gt;0,IF(VLOOKUP($B237,Entries!$C$2:$F$301,4)=N$5,1+MAX(N$5:N236),0),0)</f>
        <v>0</v>
      </c>
      <c r="O237" s="52">
        <f>IF($B237&gt;0,IF(VLOOKUP($B237,Entries!$C$2:$F$301,4)=O$5,1+MAX(O$5:O236),0),0)</f>
        <v>0</v>
      </c>
      <c r="P237" s="52">
        <f>IF($B237&gt;0,IF(VLOOKUP($B237,Entries!$C$2:$F$301,4)=P$5,1+MAX(P$5:P236),0),0)</f>
        <v>0</v>
      </c>
      <c r="Q237" s="54">
        <f>IF($B237&gt;0,IF(VLOOKUP($B237,Entries!$C$2:$F$301,4)=Q$5,1+MAX(Q$5:Q236),0),0)</f>
        <v>0</v>
      </c>
    </row>
    <row r="238" spans="1:17" s="46" customFormat="1" ht="13.5" customHeight="1">
      <c r="A238" s="36">
        <v>233</v>
      </c>
      <c r="B238" s="47"/>
      <c r="C238" s="48"/>
      <c r="D238" s="38"/>
      <c r="E238" s="49">
        <f>IF($B238&gt;0,VLOOKUP($B238,Entries!$C$2:$F$301,2),0)</f>
        <v>0</v>
      </c>
      <c r="F238" s="50">
        <f>IF($B238&gt;0,VLOOKUP($B238,Entries!$C$2:$F$301,3),0)</f>
        <v>0</v>
      </c>
      <c r="G238" s="56"/>
      <c r="H238" s="51">
        <f>IF($B238&gt;0,IF(VLOOKUP($B238,Entries!$C$2:$F$301,4)=H$5,1+MAX(H$5:H237),0),0)</f>
        <v>0</v>
      </c>
      <c r="I238" s="52">
        <f>IF($B238&gt;0,IF(VLOOKUP($B238,Entries!$C$2:$F$301,4)=I$5,1+MAX(I$5:I237),0),0)</f>
        <v>0</v>
      </c>
      <c r="J238" s="52">
        <f>IF($B238&gt;0,IF(VLOOKUP($B238,Entries!$C$2:$F$301,4)=J$5,1+MAX(J$5:J237),0),0)</f>
        <v>0</v>
      </c>
      <c r="K238" s="52">
        <f>IF($B238&gt;0,IF(VLOOKUP($B238,Entries!$C$2:$F$301,4)=K$5,1+MAX(K$5:K237),0),0)</f>
        <v>0</v>
      </c>
      <c r="L238" s="53">
        <f>IF($B238&gt;0,IF(VLOOKUP($B238,Entries!$C$2:$F$301,4)=L$5,1+MAX(L$5:L237),0),0)</f>
        <v>0</v>
      </c>
      <c r="M238" s="51">
        <f>IF($B238&gt;0,IF(VLOOKUP($B238,Entries!$C$2:$F$301,4)=M$5,1+MAX(M$5:M237),0),0)</f>
        <v>0</v>
      </c>
      <c r="N238" s="52">
        <f>IF($B238&gt;0,IF(VLOOKUP($B238,Entries!$C$2:$F$301,4)=N$5,1+MAX(N$5:N237),0),0)</f>
        <v>0</v>
      </c>
      <c r="O238" s="52">
        <f>IF($B238&gt;0,IF(VLOOKUP($B238,Entries!$C$2:$F$301,4)=O$5,1+MAX(O$5:O237),0),0)</f>
        <v>0</v>
      </c>
      <c r="P238" s="52">
        <f>IF($B238&gt;0,IF(VLOOKUP($B238,Entries!$C$2:$F$301,4)=P$5,1+MAX(P$5:P237),0),0)</f>
        <v>0</v>
      </c>
      <c r="Q238" s="54">
        <f>IF($B238&gt;0,IF(VLOOKUP($B238,Entries!$C$2:$F$301,4)=Q$5,1+MAX(Q$5:Q237),0),0)</f>
        <v>0</v>
      </c>
    </row>
    <row r="239" spans="1:17" s="46" customFormat="1" ht="13.5" customHeight="1">
      <c r="A239" s="36">
        <v>234</v>
      </c>
      <c r="B239" s="47"/>
      <c r="C239" s="48"/>
      <c r="D239" s="38"/>
      <c r="E239" s="49">
        <f>IF($B239&gt;0,VLOOKUP($B239,Entries!$C$2:$F$301,2),0)</f>
        <v>0</v>
      </c>
      <c r="F239" s="50">
        <f>IF($B239&gt;0,VLOOKUP($B239,Entries!$C$2:$F$301,3),0)</f>
        <v>0</v>
      </c>
      <c r="G239" s="56"/>
      <c r="H239" s="51">
        <f>IF($B239&gt;0,IF(VLOOKUP($B239,Entries!$C$2:$F$301,4)=H$5,1+MAX(H$5:H238),0),0)</f>
        <v>0</v>
      </c>
      <c r="I239" s="52">
        <f>IF($B239&gt;0,IF(VLOOKUP($B239,Entries!$C$2:$F$301,4)=I$5,1+MAX(I$5:I238),0),0)</f>
        <v>0</v>
      </c>
      <c r="J239" s="52">
        <f>IF($B239&gt;0,IF(VLOOKUP($B239,Entries!$C$2:$F$301,4)=J$5,1+MAX(J$5:J238),0),0)</f>
        <v>0</v>
      </c>
      <c r="K239" s="52">
        <f>IF($B239&gt;0,IF(VLOOKUP($B239,Entries!$C$2:$F$301,4)=K$5,1+MAX(K$5:K238),0),0)</f>
        <v>0</v>
      </c>
      <c r="L239" s="53">
        <f>IF($B239&gt;0,IF(VLOOKUP($B239,Entries!$C$2:$F$301,4)=L$5,1+MAX(L$5:L238),0),0)</f>
        <v>0</v>
      </c>
      <c r="M239" s="51">
        <f>IF($B239&gt;0,IF(VLOOKUP($B239,Entries!$C$2:$F$301,4)=M$5,1+MAX(M$5:M238),0),0)</f>
        <v>0</v>
      </c>
      <c r="N239" s="52">
        <f>IF($B239&gt;0,IF(VLOOKUP($B239,Entries!$C$2:$F$301,4)=N$5,1+MAX(N$5:N238),0),0)</f>
        <v>0</v>
      </c>
      <c r="O239" s="52">
        <f>IF($B239&gt;0,IF(VLOOKUP($B239,Entries!$C$2:$F$301,4)=O$5,1+MAX(O$5:O238),0),0)</f>
        <v>0</v>
      </c>
      <c r="P239" s="52">
        <f>IF($B239&gt;0,IF(VLOOKUP($B239,Entries!$C$2:$F$301,4)=P$5,1+MAX(P$5:P238),0),0)</f>
        <v>0</v>
      </c>
      <c r="Q239" s="54">
        <f>IF($B239&gt;0,IF(VLOOKUP($B239,Entries!$C$2:$F$301,4)=Q$5,1+MAX(Q$5:Q238),0),0)</f>
        <v>0</v>
      </c>
    </row>
    <row r="240" spans="1:17" s="46" customFormat="1" ht="13.5" customHeight="1">
      <c r="A240" s="36">
        <v>235</v>
      </c>
      <c r="B240" s="47"/>
      <c r="C240" s="48"/>
      <c r="D240" s="38"/>
      <c r="E240" s="49">
        <f>IF($B240&gt;0,VLOOKUP($B240,Entries!$C$2:$F$301,2),0)</f>
        <v>0</v>
      </c>
      <c r="F240" s="50">
        <f>IF($B240&gt;0,VLOOKUP($B240,Entries!$C$2:$F$301,3),0)</f>
        <v>0</v>
      </c>
      <c r="G240" s="56"/>
      <c r="H240" s="51">
        <f>IF($B240&gt;0,IF(VLOOKUP($B240,Entries!$C$2:$F$301,4)=H$5,1+MAX(H$5:H239),0),0)</f>
        <v>0</v>
      </c>
      <c r="I240" s="52">
        <f>IF($B240&gt;0,IF(VLOOKUP($B240,Entries!$C$2:$F$301,4)=I$5,1+MAX(I$5:I239),0),0)</f>
        <v>0</v>
      </c>
      <c r="J240" s="52">
        <f>IF($B240&gt;0,IF(VLOOKUP($B240,Entries!$C$2:$F$301,4)=J$5,1+MAX(J$5:J239),0),0)</f>
        <v>0</v>
      </c>
      <c r="K240" s="52">
        <f>IF($B240&gt;0,IF(VLOOKUP($B240,Entries!$C$2:$F$301,4)=K$5,1+MAX(K$5:K239),0),0)</f>
        <v>0</v>
      </c>
      <c r="L240" s="53">
        <f>IF($B240&gt;0,IF(VLOOKUP($B240,Entries!$C$2:$F$301,4)=L$5,1+MAX(L$5:L239),0),0)</f>
        <v>0</v>
      </c>
      <c r="M240" s="51">
        <f>IF($B240&gt;0,IF(VLOOKUP($B240,Entries!$C$2:$F$301,4)=M$5,1+MAX(M$5:M239),0),0)</f>
        <v>0</v>
      </c>
      <c r="N240" s="52">
        <f>IF($B240&gt;0,IF(VLOOKUP($B240,Entries!$C$2:$F$301,4)=N$5,1+MAX(N$5:N239),0),0)</f>
        <v>0</v>
      </c>
      <c r="O240" s="52">
        <f>IF($B240&gt;0,IF(VLOOKUP($B240,Entries!$C$2:$F$301,4)=O$5,1+MAX(O$5:O239),0),0)</f>
        <v>0</v>
      </c>
      <c r="P240" s="52">
        <f>IF($B240&gt;0,IF(VLOOKUP($B240,Entries!$C$2:$F$301,4)=P$5,1+MAX(P$5:P239),0),0)</f>
        <v>0</v>
      </c>
      <c r="Q240" s="54">
        <f>IF($B240&gt;0,IF(VLOOKUP($B240,Entries!$C$2:$F$301,4)=Q$5,1+MAX(Q$5:Q239),0),0)</f>
        <v>0</v>
      </c>
    </row>
    <row r="241" spans="1:17" s="46" customFormat="1" ht="13.5" customHeight="1">
      <c r="A241" s="36">
        <v>236</v>
      </c>
      <c r="B241" s="47"/>
      <c r="C241" s="48"/>
      <c r="D241" s="38"/>
      <c r="E241" s="49">
        <f>IF($B241&gt;0,VLOOKUP($B241,Entries!$C$2:$F$301,2),0)</f>
        <v>0</v>
      </c>
      <c r="F241" s="50">
        <f>IF($B241&gt;0,VLOOKUP($B241,Entries!$C$2:$F$301,3),0)</f>
        <v>0</v>
      </c>
      <c r="G241" s="56"/>
      <c r="H241" s="51">
        <f>IF($B241&gt;0,IF(VLOOKUP($B241,Entries!$C$2:$F$301,4)=H$5,1+MAX(H$5:H240),0),0)</f>
        <v>0</v>
      </c>
      <c r="I241" s="52">
        <f>IF($B241&gt;0,IF(VLOOKUP($B241,Entries!$C$2:$F$301,4)=I$5,1+MAX(I$5:I240),0),0)</f>
        <v>0</v>
      </c>
      <c r="J241" s="52">
        <f>IF($B241&gt;0,IF(VLOOKUP($B241,Entries!$C$2:$F$301,4)=J$5,1+MAX(J$5:J240),0),0)</f>
        <v>0</v>
      </c>
      <c r="K241" s="52">
        <f>IF($B241&gt;0,IF(VLOOKUP($B241,Entries!$C$2:$F$301,4)=K$5,1+MAX(K$5:K240),0),0)</f>
        <v>0</v>
      </c>
      <c r="L241" s="53">
        <f>IF($B241&gt;0,IF(VLOOKUP($B241,Entries!$C$2:$F$301,4)=L$5,1+MAX(L$5:L240),0),0)</f>
        <v>0</v>
      </c>
      <c r="M241" s="51">
        <f>IF($B241&gt;0,IF(VLOOKUP($B241,Entries!$C$2:$F$301,4)=M$5,1+MAX(M$5:M240),0),0)</f>
        <v>0</v>
      </c>
      <c r="N241" s="52">
        <f>IF($B241&gt;0,IF(VLOOKUP($B241,Entries!$C$2:$F$301,4)=N$5,1+MAX(N$5:N240),0),0)</f>
        <v>0</v>
      </c>
      <c r="O241" s="52">
        <f>IF($B241&gt;0,IF(VLOOKUP($B241,Entries!$C$2:$F$301,4)=O$5,1+MAX(O$5:O240),0),0)</f>
        <v>0</v>
      </c>
      <c r="P241" s="52">
        <f>IF($B241&gt;0,IF(VLOOKUP($B241,Entries!$C$2:$F$301,4)=P$5,1+MAX(P$5:P240),0),0)</f>
        <v>0</v>
      </c>
      <c r="Q241" s="54">
        <f>IF($B241&gt;0,IF(VLOOKUP($B241,Entries!$C$2:$F$301,4)=Q$5,1+MAX(Q$5:Q240),0),0)</f>
        <v>0</v>
      </c>
    </row>
    <row r="242" spans="1:17" s="46" customFormat="1" ht="13.5" customHeight="1">
      <c r="A242" s="36">
        <v>237</v>
      </c>
      <c r="B242" s="47"/>
      <c r="C242" s="48"/>
      <c r="D242" s="38"/>
      <c r="E242" s="49">
        <f>IF($B242&gt;0,VLOOKUP($B242,Entries!$C$2:$F$301,2),0)</f>
        <v>0</v>
      </c>
      <c r="F242" s="50">
        <f>IF($B242&gt;0,VLOOKUP($B242,Entries!$C$2:$F$301,3),0)</f>
        <v>0</v>
      </c>
      <c r="G242" s="56"/>
      <c r="H242" s="51">
        <f>IF($B242&gt;0,IF(VLOOKUP($B242,Entries!$C$2:$F$301,4)=H$5,1+MAX(H$5:H241),0),0)</f>
        <v>0</v>
      </c>
      <c r="I242" s="52">
        <f>IF($B242&gt;0,IF(VLOOKUP($B242,Entries!$C$2:$F$301,4)=I$5,1+MAX(I$5:I241),0),0)</f>
        <v>0</v>
      </c>
      <c r="J242" s="52">
        <f>IF($B242&gt;0,IF(VLOOKUP($B242,Entries!$C$2:$F$301,4)=J$5,1+MAX(J$5:J241),0),0)</f>
        <v>0</v>
      </c>
      <c r="K242" s="52">
        <f>IF($B242&gt;0,IF(VLOOKUP($B242,Entries!$C$2:$F$301,4)=K$5,1+MAX(K$5:K241),0),0)</f>
        <v>0</v>
      </c>
      <c r="L242" s="53">
        <f>IF($B242&gt;0,IF(VLOOKUP($B242,Entries!$C$2:$F$301,4)=L$5,1+MAX(L$5:L241),0),0)</f>
        <v>0</v>
      </c>
      <c r="M242" s="51">
        <f>IF($B242&gt;0,IF(VLOOKUP($B242,Entries!$C$2:$F$301,4)=M$5,1+MAX(M$5:M241),0),0)</f>
        <v>0</v>
      </c>
      <c r="N242" s="52">
        <f>IF($B242&gt;0,IF(VLOOKUP($B242,Entries!$C$2:$F$301,4)=N$5,1+MAX(N$5:N241),0),0)</f>
        <v>0</v>
      </c>
      <c r="O242" s="52">
        <f>IF($B242&gt;0,IF(VLOOKUP($B242,Entries!$C$2:$F$301,4)=O$5,1+MAX(O$5:O241),0),0)</f>
        <v>0</v>
      </c>
      <c r="P242" s="52">
        <f>IF($B242&gt;0,IF(VLOOKUP($B242,Entries!$C$2:$F$301,4)=P$5,1+MAX(P$5:P241),0),0)</f>
        <v>0</v>
      </c>
      <c r="Q242" s="54">
        <f>IF($B242&gt;0,IF(VLOOKUP($B242,Entries!$C$2:$F$301,4)=Q$5,1+MAX(Q$5:Q241),0),0)</f>
        <v>0</v>
      </c>
    </row>
    <row r="243" spans="1:17" s="46" customFormat="1" ht="13.5" customHeight="1">
      <c r="A243" s="36">
        <v>238</v>
      </c>
      <c r="B243" s="47"/>
      <c r="C243" s="48"/>
      <c r="D243" s="38"/>
      <c r="E243" s="49">
        <f>IF($B243&gt;0,VLOOKUP($B243,Entries!$C$2:$F$301,2),0)</f>
        <v>0</v>
      </c>
      <c r="F243" s="50">
        <f>IF($B243&gt;0,VLOOKUP($B243,Entries!$C$2:$F$301,3),0)</f>
        <v>0</v>
      </c>
      <c r="G243" s="56"/>
      <c r="H243" s="51">
        <f>IF($B243&gt;0,IF(VLOOKUP($B243,Entries!$C$2:$F$301,4)=H$5,1+MAX(H$5:H242),0),0)</f>
        <v>0</v>
      </c>
      <c r="I243" s="52">
        <f>IF($B243&gt;0,IF(VLOOKUP($B243,Entries!$C$2:$F$301,4)=I$5,1+MAX(I$5:I242),0),0)</f>
        <v>0</v>
      </c>
      <c r="J243" s="52">
        <f>IF($B243&gt;0,IF(VLOOKUP($B243,Entries!$C$2:$F$301,4)=J$5,1+MAX(J$5:J242),0),0)</f>
        <v>0</v>
      </c>
      <c r="K243" s="52">
        <f>IF($B243&gt;0,IF(VLOOKUP($B243,Entries!$C$2:$F$301,4)=K$5,1+MAX(K$5:K242),0),0)</f>
        <v>0</v>
      </c>
      <c r="L243" s="53">
        <f>IF($B243&gt;0,IF(VLOOKUP($B243,Entries!$C$2:$F$301,4)=L$5,1+MAX(L$5:L242),0),0)</f>
        <v>0</v>
      </c>
      <c r="M243" s="51">
        <f>IF($B243&gt;0,IF(VLOOKUP($B243,Entries!$C$2:$F$301,4)=M$5,1+MAX(M$5:M242),0),0)</f>
        <v>0</v>
      </c>
      <c r="N243" s="52">
        <f>IF($B243&gt;0,IF(VLOOKUP($B243,Entries!$C$2:$F$301,4)=N$5,1+MAX(N$5:N242),0),0)</f>
        <v>0</v>
      </c>
      <c r="O243" s="52">
        <f>IF($B243&gt;0,IF(VLOOKUP($B243,Entries!$C$2:$F$301,4)=O$5,1+MAX(O$5:O242),0),0)</f>
        <v>0</v>
      </c>
      <c r="P243" s="52">
        <f>IF($B243&gt;0,IF(VLOOKUP($B243,Entries!$C$2:$F$301,4)=P$5,1+MAX(P$5:P242),0),0)</f>
        <v>0</v>
      </c>
      <c r="Q243" s="54">
        <f>IF($B243&gt;0,IF(VLOOKUP($B243,Entries!$C$2:$F$301,4)=Q$5,1+MAX(Q$5:Q242),0),0)</f>
        <v>0</v>
      </c>
    </row>
    <row r="244" spans="1:17" s="46" customFormat="1" ht="13.5" customHeight="1">
      <c r="A244" s="36">
        <v>239</v>
      </c>
      <c r="B244" s="47"/>
      <c r="C244" s="48"/>
      <c r="D244" s="38"/>
      <c r="E244" s="49">
        <f>IF($B244&gt;0,VLOOKUP($B244,Entries!$C$2:$F$301,2),0)</f>
        <v>0</v>
      </c>
      <c r="F244" s="50">
        <f>IF($B244&gt;0,VLOOKUP($B244,Entries!$C$2:$F$301,3),0)</f>
        <v>0</v>
      </c>
      <c r="G244" s="56"/>
      <c r="H244" s="51">
        <f>IF($B244&gt;0,IF(VLOOKUP($B244,Entries!$C$2:$F$301,4)=H$5,1+MAX(H$5:H243),0),0)</f>
        <v>0</v>
      </c>
      <c r="I244" s="52">
        <f>IF($B244&gt;0,IF(VLOOKUP($B244,Entries!$C$2:$F$301,4)=I$5,1+MAX(I$5:I243),0),0)</f>
        <v>0</v>
      </c>
      <c r="J244" s="52">
        <f>IF($B244&gt;0,IF(VLOOKUP($B244,Entries!$C$2:$F$301,4)=J$5,1+MAX(J$5:J243),0),0)</f>
        <v>0</v>
      </c>
      <c r="K244" s="52">
        <f>IF($B244&gt;0,IF(VLOOKUP($B244,Entries!$C$2:$F$301,4)=K$5,1+MAX(K$5:K243),0),0)</f>
        <v>0</v>
      </c>
      <c r="L244" s="53">
        <f>IF($B244&gt;0,IF(VLOOKUP($B244,Entries!$C$2:$F$301,4)=L$5,1+MAX(L$5:L243),0),0)</f>
        <v>0</v>
      </c>
      <c r="M244" s="51">
        <f>IF($B244&gt;0,IF(VLOOKUP($B244,Entries!$C$2:$F$301,4)=M$5,1+MAX(M$5:M243),0),0)</f>
        <v>0</v>
      </c>
      <c r="N244" s="52">
        <f>IF($B244&gt;0,IF(VLOOKUP($B244,Entries!$C$2:$F$301,4)=N$5,1+MAX(N$5:N243),0),0)</f>
        <v>0</v>
      </c>
      <c r="O244" s="52">
        <f>IF($B244&gt;0,IF(VLOOKUP($B244,Entries!$C$2:$F$301,4)=O$5,1+MAX(O$5:O243),0),0)</f>
        <v>0</v>
      </c>
      <c r="P244" s="52">
        <f>IF($B244&gt;0,IF(VLOOKUP($B244,Entries!$C$2:$F$301,4)=P$5,1+MAX(P$5:P243),0),0)</f>
        <v>0</v>
      </c>
      <c r="Q244" s="54">
        <f>IF($B244&gt;0,IF(VLOOKUP($B244,Entries!$C$2:$F$301,4)=Q$5,1+MAX(Q$5:Q243),0),0)</f>
        <v>0</v>
      </c>
    </row>
    <row r="245" spans="1:17" s="46" customFormat="1" ht="13.5" customHeight="1">
      <c r="A245" s="36">
        <v>240</v>
      </c>
      <c r="B245" s="47"/>
      <c r="C245" s="48"/>
      <c r="D245" s="38"/>
      <c r="E245" s="49">
        <f>IF($B245&gt;0,VLOOKUP($B245,Entries!$C$2:$F$301,2),0)</f>
        <v>0</v>
      </c>
      <c r="F245" s="50">
        <f>IF($B245&gt;0,VLOOKUP($B245,Entries!$C$2:$F$301,3),0)</f>
        <v>0</v>
      </c>
      <c r="G245" s="56"/>
      <c r="H245" s="51">
        <f>IF($B245&gt;0,IF(VLOOKUP($B245,Entries!$C$2:$F$301,4)=H$5,1+MAX(H$5:H244),0),0)</f>
        <v>0</v>
      </c>
      <c r="I245" s="52">
        <f>IF($B245&gt;0,IF(VLOOKUP($B245,Entries!$C$2:$F$301,4)=I$5,1+MAX(I$5:I244),0),0)</f>
        <v>0</v>
      </c>
      <c r="J245" s="52">
        <f>IF($B245&gt;0,IF(VLOOKUP($B245,Entries!$C$2:$F$301,4)=J$5,1+MAX(J$5:J244),0),0)</f>
        <v>0</v>
      </c>
      <c r="K245" s="52">
        <f>IF($B245&gt;0,IF(VLOOKUP($B245,Entries!$C$2:$F$301,4)=K$5,1+MAX(K$5:K244),0),0)</f>
        <v>0</v>
      </c>
      <c r="L245" s="53">
        <f>IF($B245&gt;0,IF(VLOOKUP($B245,Entries!$C$2:$F$301,4)=L$5,1+MAX(L$5:L244),0),0)</f>
        <v>0</v>
      </c>
      <c r="M245" s="51">
        <f>IF($B245&gt;0,IF(VLOOKUP($B245,Entries!$C$2:$F$301,4)=M$5,1+MAX(M$5:M244),0),0)</f>
        <v>0</v>
      </c>
      <c r="N245" s="52">
        <f>IF($B245&gt;0,IF(VLOOKUP($B245,Entries!$C$2:$F$301,4)=N$5,1+MAX(N$5:N244),0),0)</f>
        <v>0</v>
      </c>
      <c r="O245" s="52">
        <f>IF($B245&gt;0,IF(VLOOKUP($B245,Entries!$C$2:$F$301,4)=O$5,1+MAX(O$5:O244),0),0)</f>
        <v>0</v>
      </c>
      <c r="P245" s="52">
        <f>IF($B245&gt;0,IF(VLOOKUP($B245,Entries!$C$2:$F$301,4)=P$5,1+MAX(P$5:P244),0),0)</f>
        <v>0</v>
      </c>
      <c r="Q245" s="54">
        <f>IF($B245&gt;0,IF(VLOOKUP($B245,Entries!$C$2:$F$301,4)=Q$5,1+MAX(Q$5:Q244),0),0)</f>
        <v>0</v>
      </c>
    </row>
    <row r="246" spans="1:17" s="46" customFormat="1" ht="13.5" customHeight="1">
      <c r="A246" s="36">
        <v>241</v>
      </c>
      <c r="B246" s="47"/>
      <c r="C246" s="48"/>
      <c r="D246" s="38"/>
      <c r="E246" s="49">
        <f>IF($B246&gt;0,VLOOKUP($B246,Entries!$C$2:$F$301,2),0)</f>
        <v>0</v>
      </c>
      <c r="F246" s="50">
        <f>IF($B246&gt;0,VLOOKUP($B246,Entries!$C$2:$F$301,3),0)</f>
        <v>0</v>
      </c>
      <c r="G246" s="56"/>
      <c r="H246" s="51">
        <f>IF($B246&gt;0,IF(VLOOKUP($B246,Entries!$C$2:$F$301,4)=H$5,1+MAX(H$5:H245),0),0)</f>
        <v>0</v>
      </c>
      <c r="I246" s="52">
        <f>IF($B246&gt;0,IF(VLOOKUP($B246,Entries!$C$2:$F$301,4)=I$5,1+MAX(I$5:I245),0),0)</f>
        <v>0</v>
      </c>
      <c r="J246" s="52">
        <f>IF($B246&gt;0,IF(VLOOKUP($B246,Entries!$C$2:$F$301,4)=J$5,1+MAX(J$5:J245),0),0)</f>
        <v>0</v>
      </c>
      <c r="K246" s="52">
        <f>IF($B246&gt;0,IF(VLOOKUP($B246,Entries!$C$2:$F$301,4)=K$5,1+MAX(K$5:K245),0),0)</f>
        <v>0</v>
      </c>
      <c r="L246" s="53">
        <f>IF($B246&gt;0,IF(VLOOKUP($B246,Entries!$C$2:$F$301,4)=L$5,1+MAX(L$5:L245),0),0)</f>
        <v>0</v>
      </c>
      <c r="M246" s="51">
        <f>IF($B246&gt;0,IF(VLOOKUP($B246,Entries!$C$2:$F$301,4)=M$5,1+MAX(M$5:M245),0),0)</f>
        <v>0</v>
      </c>
      <c r="N246" s="52">
        <f>IF($B246&gt;0,IF(VLOOKUP($B246,Entries!$C$2:$F$301,4)=N$5,1+MAX(N$5:N245),0),0)</f>
        <v>0</v>
      </c>
      <c r="O246" s="52">
        <f>IF($B246&gt;0,IF(VLOOKUP($B246,Entries!$C$2:$F$301,4)=O$5,1+MAX(O$5:O245),0),0)</f>
        <v>0</v>
      </c>
      <c r="P246" s="52">
        <f>IF($B246&gt;0,IF(VLOOKUP($B246,Entries!$C$2:$F$301,4)=P$5,1+MAX(P$5:P245),0),0)</f>
        <v>0</v>
      </c>
      <c r="Q246" s="54">
        <f>IF($B246&gt;0,IF(VLOOKUP($B246,Entries!$C$2:$F$301,4)=Q$5,1+MAX(Q$5:Q245),0),0)</f>
        <v>0</v>
      </c>
    </row>
    <row r="247" spans="1:17" s="46" customFormat="1" ht="13.5" customHeight="1">
      <c r="A247" s="36">
        <v>242</v>
      </c>
      <c r="B247" s="47"/>
      <c r="C247" s="48"/>
      <c r="D247" s="38"/>
      <c r="E247" s="49">
        <f>IF($B247&gt;0,VLOOKUP($B247,Entries!$C$2:$F$301,2),0)</f>
        <v>0</v>
      </c>
      <c r="F247" s="50">
        <f>IF($B247&gt;0,VLOOKUP($B247,Entries!$C$2:$F$301,3),0)</f>
        <v>0</v>
      </c>
      <c r="G247" s="56"/>
      <c r="H247" s="51">
        <f>IF($B247&gt;0,IF(VLOOKUP($B247,Entries!$C$2:$F$301,4)=H$5,1+MAX(H$5:H246),0),0)</f>
        <v>0</v>
      </c>
      <c r="I247" s="52">
        <f>IF($B247&gt;0,IF(VLOOKUP($B247,Entries!$C$2:$F$301,4)=I$5,1+MAX(I$5:I246),0),0)</f>
        <v>0</v>
      </c>
      <c r="J247" s="52">
        <f>IF($B247&gt;0,IF(VLOOKUP($B247,Entries!$C$2:$F$301,4)=J$5,1+MAX(J$5:J246),0),0)</f>
        <v>0</v>
      </c>
      <c r="K247" s="52">
        <f>IF($B247&gt;0,IF(VLOOKUP($B247,Entries!$C$2:$F$301,4)=K$5,1+MAX(K$5:K246),0),0)</f>
        <v>0</v>
      </c>
      <c r="L247" s="53">
        <f>IF($B247&gt;0,IF(VLOOKUP($B247,Entries!$C$2:$F$301,4)=L$5,1+MAX(L$5:L246),0),0)</f>
        <v>0</v>
      </c>
      <c r="M247" s="51">
        <f>IF($B247&gt;0,IF(VLOOKUP($B247,Entries!$C$2:$F$301,4)=M$5,1+MAX(M$5:M246),0),0)</f>
        <v>0</v>
      </c>
      <c r="N247" s="52">
        <f>IF($B247&gt;0,IF(VLOOKUP($B247,Entries!$C$2:$F$301,4)=N$5,1+MAX(N$5:N246),0),0)</f>
        <v>0</v>
      </c>
      <c r="O247" s="52">
        <f>IF($B247&gt;0,IF(VLOOKUP($B247,Entries!$C$2:$F$301,4)=O$5,1+MAX(O$5:O246),0),0)</f>
        <v>0</v>
      </c>
      <c r="P247" s="52">
        <f>IF($B247&gt;0,IF(VLOOKUP($B247,Entries!$C$2:$F$301,4)=P$5,1+MAX(P$5:P246),0),0)</f>
        <v>0</v>
      </c>
      <c r="Q247" s="54">
        <f>IF($B247&gt;0,IF(VLOOKUP($B247,Entries!$C$2:$F$301,4)=Q$5,1+MAX(Q$5:Q246),0),0)</f>
        <v>0</v>
      </c>
    </row>
    <row r="248" spans="1:17" s="46" customFormat="1" ht="13.5" customHeight="1">
      <c r="A248" s="36">
        <v>243</v>
      </c>
      <c r="B248" s="47"/>
      <c r="C248" s="48"/>
      <c r="D248" s="38"/>
      <c r="E248" s="49">
        <f>IF($B248&gt;0,VLOOKUP($B248,Entries!$C$2:$F$301,2),0)</f>
        <v>0</v>
      </c>
      <c r="F248" s="50">
        <f>IF($B248&gt;0,VLOOKUP($B248,Entries!$C$2:$F$301,3),0)</f>
        <v>0</v>
      </c>
      <c r="G248" s="56"/>
      <c r="H248" s="51">
        <f>IF($B248&gt;0,IF(VLOOKUP($B248,Entries!$C$2:$F$301,4)=H$5,1+MAX(H$5:H247),0),0)</f>
        <v>0</v>
      </c>
      <c r="I248" s="52">
        <f>IF($B248&gt;0,IF(VLOOKUP($B248,Entries!$C$2:$F$301,4)=I$5,1+MAX(I$5:I247),0),0)</f>
        <v>0</v>
      </c>
      <c r="J248" s="52">
        <f>IF($B248&gt;0,IF(VLOOKUP($B248,Entries!$C$2:$F$301,4)=J$5,1+MAX(J$5:J247),0),0)</f>
        <v>0</v>
      </c>
      <c r="K248" s="52">
        <f>IF($B248&gt;0,IF(VLOOKUP($B248,Entries!$C$2:$F$301,4)=K$5,1+MAX(K$5:K247),0),0)</f>
        <v>0</v>
      </c>
      <c r="L248" s="53">
        <f>IF($B248&gt;0,IF(VLOOKUP($B248,Entries!$C$2:$F$301,4)=L$5,1+MAX(L$5:L247),0),0)</f>
        <v>0</v>
      </c>
      <c r="M248" s="51">
        <f>IF($B248&gt;0,IF(VLOOKUP($B248,Entries!$C$2:$F$301,4)=M$5,1+MAX(M$5:M247),0),0)</f>
        <v>0</v>
      </c>
      <c r="N248" s="52">
        <f>IF($B248&gt;0,IF(VLOOKUP($B248,Entries!$C$2:$F$301,4)=N$5,1+MAX(N$5:N247),0),0)</f>
        <v>0</v>
      </c>
      <c r="O248" s="52">
        <f>IF($B248&gt;0,IF(VLOOKUP($B248,Entries!$C$2:$F$301,4)=O$5,1+MAX(O$5:O247),0),0)</f>
        <v>0</v>
      </c>
      <c r="P248" s="52">
        <f>IF($B248&gt;0,IF(VLOOKUP($B248,Entries!$C$2:$F$301,4)=P$5,1+MAX(P$5:P247),0),0)</f>
        <v>0</v>
      </c>
      <c r="Q248" s="54">
        <f>IF($B248&gt;0,IF(VLOOKUP($B248,Entries!$C$2:$F$301,4)=Q$5,1+MAX(Q$5:Q247),0),0)</f>
        <v>0</v>
      </c>
    </row>
    <row r="249" spans="1:17" s="46" customFormat="1" ht="13.5" customHeight="1">
      <c r="A249" s="36">
        <v>244</v>
      </c>
      <c r="B249" s="47"/>
      <c r="C249" s="48"/>
      <c r="D249" s="38"/>
      <c r="E249" s="49">
        <f>IF($B249&gt;0,VLOOKUP($B249,Entries!$C$2:$F$301,2),0)</f>
        <v>0</v>
      </c>
      <c r="F249" s="50">
        <f>IF($B249&gt;0,VLOOKUP($B249,Entries!$C$2:$F$301,3),0)</f>
        <v>0</v>
      </c>
      <c r="G249" s="56"/>
      <c r="H249" s="51">
        <f>IF($B249&gt;0,IF(VLOOKUP($B249,Entries!$C$2:$F$301,4)=H$5,1+MAX(H$5:H248),0),0)</f>
        <v>0</v>
      </c>
      <c r="I249" s="52">
        <f>IF($B249&gt;0,IF(VLOOKUP($B249,Entries!$C$2:$F$301,4)=I$5,1+MAX(I$5:I248),0),0)</f>
        <v>0</v>
      </c>
      <c r="J249" s="52">
        <f>IF($B249&gt;0,IF(VLOOKUP($B249,Entries!$C$2:$F$301,4)=J$5,1+MAX(J$5:J248),0),0)</f>
        <v>0</v>
      </c>
      <c r="K249" s="52">
        <f>IF($B249&gt;0,IF(VLOOKUP($B249,Entries!$C$2:$F$301,4)=K$5,1+MAX(K$5:K248),0),0)</f>
        <v>0</v>
      </c>
      <c r="L249" s="53">
        <f>IF($B249&gt;0,IF(VLOOKUP($B249,Entries!$C$2:$F$301,4)=L$5,1+MAX(L$5:L248),0),0)</f>
        <v>0</v>
      </c>
      <c r="M249" s="51">
        <f>IF($B249&gt;0,IF(VLOOKUP($B249,Entries!$C$2:$F$301,4)=M$5,1+MAX(M$5:M248),0),0)</f>
        <v>0</v>
      </c>
      <c r="N249" s="52">
        <f>IF($B249&gt;0,IF(VLOOKUP($B249,Entries!$C$2:$F$301,4)=N$5,1+MAX(N$5:N248),0),0)</f>
        <v>0</v>
      </c>
      <c r="O249" s="52">
        <f>IF($B249&gt;0,IF(VLOOKUP($B249,Entries!$C$2:$F$301,4)=O$5,1+MAX(O$5:O248),0),0)</f>
        <v>0</v>
      </c>
      <c r="P249" s="52">
        <f>IF($B249&gt;0,IF(VLOOKUP($B249,Entries!$C$2:$F$301,4)=P$5,1+MAX(P$5:P248),0),0)</f>
        <v>0</v>
      </c>
      <c r="Q249" s="54">
        <f>IF($B249&gt;0,IF(VLOOKUP($B249,Entries!$C$2:$F$301,4)=Q$5,1+MAX(Q$5:Q248),0),0)</f>
        <v>0</v>
      </c>
    </row>
    <row r="250" spans="1:17" s="46" customFormat="1" ht="13.5" customHeight="1">
      <c r="A250" s="36">
        <v>245</v>
      </c>
      <c r="B250" s="47"/>
      <c r="C250" s="48"/>
      <c r="D250" s="38"/>
      <c r="E250" s="49">
        <f>IF($B250&gt;0,VLOOKUP($B250,Entries!$C$2:$F$301,2),0)</f>
        <v>0</v>
      </c>
      <c r="F250" s="50">
        <f>IF($B250&gt;0,VLOOKUP($B250,Entries!$C$2:$F$301,3),0)</f>
        <v>0</v>
      </c>
      <c r="G250" s="56"/>
      <c r="H250" s="51">
        <f>IF($B250&gt;0,IF(VLOOKUP($B250,Entries!$C$2:$F$301,4)=H$5,1+MAX(H$5:H249),0),0)</f>
        <v>0</v>
      </c>
      <c r="I250" s="52">
        <f>IF($B250&gt;0,IF(VLOOKUP($B250,Entries!$C$2:$F$301,4)=I$5,1+MAX(I$5:I249),0),0)</f>
        <v>0</v>
      </c>
      <c r="J250" s="52">
        <f>IF($B250&gt;0,IF(VLOOKUP($B250,Entries!$C$2:$F$301,4)=J$5,1+MAX(J$5:J249),0),0)</f>
        <v>0</v>
      </c>
      <c r="K250" s="52">
        <f>IF($B250&gt;0,IF(VLOOKUP($B250,Entries!$C$2:$F$301,4)=K$5,1+MAX(K$5:K249),0),0)</f>
        <v>0</v>
      </c>
      <c r="L250" s="53">
        <f>IF($B250&gt;0,IF(VLOOKUP($B250,Entries!$C$2:$F$301,4)=L$5,1+MAX(L$5:L249),0),0)</f>
        <v>0</v>
      </c>
      <c r="M250" s="51">
        <f>IF($B250&gt;0,IF(VLOOKUP($B250,Entries!$C$2:$F$301,4)=M$5,1+MAX(M$5:M249),0),0)</f>
        <v>0</v>
      </c>
      <c r="N250" s="52">
        <f>IF($B250&gt;0,IF(VLOOKUP($B250,Entries!$C$2:$F$301,4)=N$5,1+MAX(N$5:N249),0),0)</f>
        <v>0</v>
      </c>
      <c r="O250" s="52">
        <f>IF($B250&gt;0,IF(VLOOKUP($B250,Entries!$C$2:$F$301,4)=O$5,1+MAX(O$5:O249),0),0)</f>
        <v>0</v>
      </c>
      <c r="P250" s="52">
        <f>IF($B250&gt;0,IF(VLOOKUP($B250,Entries!$C$2:$F$301,4)=P$5,1+MAX(P$5:P249),0),0)</f>
        <v>0</v>
      </c>
      <c r="Q250" s="54">
        <f>IF($B250&gt;0,IF(VLOOKUP($B250,Entries!$C$2:$F$301,4)=Q$5,1+MAX(Q$5:Q249),0),0)</f>
        <v>0</v>
      </c>
    </row>
    <row r="251" spans="1:17" s="46" customFormat="1" ht="13.5" customHeight="1">
      <c r="A251" s="36">
        <v>246</v>
      </c>
      <c r="B251" s="47"/>
      <c r="C251" s="48"/>
      <c r="D251" s="38"/>
      <c r="E251" s="49">
        <f>IF($B251&gt;0,VLOOKUP($B251,Entries!$C$2:$F$301,2),0)</f>
        <v>0</v>
      </c>
      <c r="F251" s="50">
        <f>IF($B251&gt;0,VLOOKUP($B251,Entries!$C$2:$F$301,3),0)</f>
        <v>0</v>
      </c>
      <c r="G251" s="56"/>
      <c r="H251" s="51">
        <f>IF($B251&gt;0,IF(VLOOKUP($B251,Entries!$C$2:$F$301,4)=H$5,1+MAX(H$5:H250),0),0)</f>
        <v>0</v>
      </c>
      <c r="I251" s="52">
        <f>IF($B251&gt;0,IF(VLOOKUP($B251,Entries!$C$2:$F$301,4)=I$5,1+MAX(I$5:I250),0),0)</f>
        <v>0</v>
      </c>
      <c r="J251" s="52">
        <f>IF($B251&gt;0,IF(VLOOKUP($B251,Entries!$C$2:$F$301,4)=J$5,1+MAX(J$5:J250),0),0)</f>
        <v>0</v>
      </c>
      <c r="K251" s="52">
        <f>IF($B251&gt;0,IF(VLOOKUP($B251,Entries!$C$2:$F$301,4)=K$5,1+MAX(K$5:K250),0),0)</f>
        <v>0</v>
      </c>
      <c r="L251" s="53">
        <f>IF($B251&gt;0,IF(VLOOKUP($B251,Entries!$C$2:$F$301,4)=L$5,1+MAX(L$5:L250),0),0)</f>
        <v>0</v>
      </c>
      <c r="M251" s="51">
        <f>IF($B251&gt;0,IF(VLOOKUP($B251,Entries!$C$2:$F$301,4)=M$5,1+MAX(M$5:M250),0),0)</f>
        <v>0</v>
      </c>
      <c r="N251" s="52">
        <f>IF($B251&gt;0,IF(VLOOKUP($B251,Entries!$C$2:$F$301,4)=N$5,1+MAX(N$5:N250),0),0)</f>
        <v>0</v>
      </c>
      <c r="O251" s="52">
        <f>IF($B251&gt;0,IF(VLOOKUP($B251,Entries!$C$2:$F$301,4)=O$5,1+MAX(O$5:O250),0),0)</f>
        <v>0</v>
      </c>
      <c r="P251" s="52">
        <f>IF($B251&gt;0,IF(VLOOKUP($B251,Entries!$C$2:$F$301,4)=P$5,1+MAX(P$5:P250),0),0)</f>
        <v>0</v>
      </c>
      <c r="Q251" s="54">
        <f>IF($B251&gt;0,IF(VLOOKUP($B251,Entries!$C$2:$F$301,4)=Q$5,1+MAX(Q$5:Q250),0),0)</f>
        <v>0</v>
      </c>
    </row>
    <row r="252" spans="1:17" s="46" customFormat="1" ht="13.5" customHeight="1">
      <c r="A252" s="36">
        <v>247</v>
      </c>
      <c r="B252" s="47"/>
      <c r="C252" s="48"/>
      <c r="D252" s="38"/>
      <c r="E252" s="49">
        <f>IF($B252&gt;0,VLOOKUP($B252,Entries!$C$2:$F$301,2),0)</f>
        <v>0</v>
      </c>
      <c r="F252" s="50">
        <f>IF($B252&gt;0,VLOOKUP($B252,Entries!$C$2:$F$301,3),0)</f>
        <v>0</v>
      </c>
      <c r="G252" s="56"/>
      <c r="H252" s="51">
        <f>IF($B252&gt;0,IF(VLOOKUP($B252,Entries!$C$2:$F$301,4)=H$5,1+MAX(H$5:H251),0),0)</f>
        <v>0</v>
      </c>
      <c r="I252" s="52">
        <f>IF($B252&gt;0,IF(VLOOKUP($B252,Entries!$C$2:$F$301,4)=I$5,1+MAX(I$5:I251),0),0)</f>
        <v>0</v>
      </c>
      <c r="J252" s="52">
        <f>IF($B252&gt;0,IF(VLOOKUP($B252,Entries!$C$2:$F$301,4)=J$5,1+MAX(J$5:J251),0),0)</f>
        <v>0</v>
      </c>
      <c r="K252" s="52">
        <f>IF($B252&gt;0,IF(VLOOKUP($B252,Entries!$C$2:$F$301,4)=K$5,1+MAX(K$5:K251),0),0)</f>
        <v>0</v>
      </c>
      <c r="L252" s="53">
        <f>IF($B252&gt;0,IF(VLOOKUP($B252,Entries!$C$2:$F$301,4)=L$5,1+MAX(L$5:L251),0),0)</f>
        <v>0</v>
      </c>
      <c r="M252" s="51">
        <f>IF($B252&gt;0,IF(VLOOKUP($B252,Entries!$C$2:$F$301,4)=M$5,1+MAX(M$5:M251),0),0)</f>
        <v>0</v>
      </c>
      <c r="N252" s="52">
        <f>IF($B252&gt;0,IF(VLOOKUP($B252,Entries!$C$2:$F$301,4)=N$5,1+MAX(N$5:N251),0),0)</f>
        <v>0</v>
      </c>
      <c r="O252" s="52">
        <f>IF($B252&gt;0,IF(VLOOKUP($B252,Entries!$C$2:$F$301,4)=O$5,1+MAX(O$5:O251),0),0)</f>
        <v>0</v>
      </c>
      <c r="P252" s="52">
        <f>IF($B252&gt;0,IF(VLOOKUP($B252,Entries!$C$2:$F$301,4)=P$5,1+MAX(P$5:P251),0),0)</f>
        <v>0</v>
      </c>
      <c r="Q252" s="54">
        <f>IF($B252&gt;0,IF(VLOOKUP($B252,Entries!$C$2:$F$301,4)=Q$5,1+MAX(Q$5:Q251),0),0)</f>
        <v>0</v>
      </c>
    </row>
    <row r="253" spans="1:17" s="46" customFormat="1" ht="13.5" customHeight="1">
      <c r="A253" s="36">
        <v>248</v>
      </c>
      <c r="B253" s="47"/>
      <c r="C253" s="48"/>
      <c r="D253" s="38"/>
      <c r="E253" s="49">
        <f>IF($B253&gt;0,VLOOKUP($B253,Entries!$C$2:$F$301,2),0)</f>
        <v>0</v>
      </c>
      <c r="F253" s="50">
        <f>IF($B253&gt;0,VLOOKUP($B253,Entries!$C$2:$F$301,3),0)</f>
        <v>0</v>
      </c>
      <c r="G253" s="56"/>
      <c r="H253" s="51">
        <f>IF($B253&gt;0,IF(VLOOKUP($B253,Entries!$C$2:$F$301,4)=H$5,1+MAX(H$5:H252),0),0)</f>
        <v>0</v>
      </c>
      <c r="I253" s="52">
        <f>IF($B253&gt;0,IF(VLOOKUP($B253,Entries!$C$2:$F$301,4)=I$5,1+MAX(I$5:I252),0),0)</f>
        <v>0</v>
      </c>
      <c r="J253" s="52">
        <f>IF($B253&gt;0,IF(VLOOKUP($B253,Entries!$C$2:$F$301,4)=J$5,1+MAX(J$5:J252),0),0)</f>
        <v>0</v>
      </c>
      <c r="K253" s="52">
        <f>IF($B253&gt;0,IF(VLOOKUP($B253,Entries!$C$2:$F$301,4)=K$5,1+MAX(K$5:K252),0),0)</f>
        <v>0</v>
      </c>
      <c r="L253" s="53">
        <f>IF($B253&gt;0,IF(VLOOKUP($B253,Entries!$C$2:$F$301,4)=L$5,1+MAX(L$5:L252),0),0)</f>
        <v>0</v>
      </c>
      <c r="M253" s="51">
        <f>IF($B253&gt;0,IF(VLOOKUP($B253,Entries!$C$2:$F$301,4)=M$5,1+MAX(M$5:M252),0),0)</f>
        <v>0</v>
      </c>
      <c r="N253" s="52">
        <f>IF($B253&gt;0,IF(VLOOKUP($B253,Entries!$C$2:$F$301,4)=N$5,1+MAX(N$5:N252),0),0)</f>
        <v>0</v>
      </c>
      <c r="O253" s="52">
        <f>IF($B253&gt;0,IF(VLOOKUP($B253,Entries!$C$2:$F$301,4)=O$5,1+MAX(O$5:O252),0),0)</f>
        <v>0</v>
      </c>
      <c r="P253" s="52">
        <f>IF($B253&gt;0,IF(VLOOKUP($B253,Entries!$C$2:$F$301,4)=P$5,1+MAX(P$5:P252),0),0)</f>
        <v>0</v>
      </c>
      <c r="Q253" s="54">
        <f>IF($B253&gt;0,IF(VLOOKUP($B253,Entries!$C$2:$F$301,4)=Q$5,1+MAX(Q$5:Q252),0),0)</f>
        <v>0</v>
      </c>
    </row>
    <row r="254" spans="1:17" s="46" customFormat="1" ht="13.5" customHeight="1">
      <c r="A254" s="36">
        <v>249</v>
      </c>
      <c r="B254" s="47"/>
      <c r="C254" s="48"/>
      <c r="D254" s="38"/>
      <c r="E254" s="49">
        <f>IF($B254&gt;0,VLOOKUP($B254,Entries!$C$2:$F$301,2),0)</f>
        <v>0</v>
      </c>
      <c r="F254" s="50">
        <f>IF($B254&gt;0,VLOOKUP($B254,Entries!$C$2:$F$301,3),0)</f>
        <v>0</v>
      </c>
      <c r="G254" s="56"/>
      <c r="H254" s="51">
        <f>IF($B254&gt;0,IF(VLOOKUP($B254,Entries!$C$2:$F$301,4)=H$5,1+MAX(H$5:H253),0),0)</f>
        <v>0</v>
      </c>
      <c r="I254" s="52">
        <f>IF($B254&gt;0,IF(VLOOKUP($B254,Entries!$C$2:$F$301,4)=I$5,1+MAX(I$5:I253),0),0)</f>
        <v>0</v>
      </c>
      <c r="J254" s="52">
        <f>IF($B254&gt;0,IF(VLOOKUP($B254,Entries!$C$2:$F$301,4)=J$5,1+MAX(J$5:J253),0),0)</f>
        <v>0</v>
      </c>
      <c r="K254" s="52">
        <f>IF($B254&gt;0,IF(VLOOKUP($B254,Entries!$C$2:$F$301,4)=K$5,1+MAX(K$5:K253),0),0)</f>
        <v>0</v>
      </c>
      <c r="L254" s="53">
        <f>IF($B254&gt;0,IF(VLOOKUP($B254,Entries!$C$2:$F$301,4)=L$5,1+MAX(L$5:L253),0),0)</f>
        <v>0</v>
      </c>
      <c r="M254" s="51">
        <f>IF($B254&gt;0,IF(VLOOKUP($B254,Entries!$C$2:$F$301,4)=M$5,1+MAX(M$5:M253),0),0)</f>
        <v>0</v>
      </c>
      <c r="N254" s="52">
        <f>IF($B254&gt;0,IF(VLOOKUP($B254,Entries!$C$2:$F$301,4)=N$5,1+MAX(N$5:N253),0),0)</f>
        <v>0</v>
      </c>
      <c r="O254" s="52">
        <f>IF($B254&gt;0,IF(VLOOKUP($B254,Entries!$C$2:$F$301,4)=O$5,1+MAX(O$5:O253),0),0)</f>
        <v>0</v>
      </c>
      <c r="P254" s="52">
        <f>IF($B254&gt;0,IF(VLOOKUP($B254,Entries!$C$2:$F$301,4)=P$5,1+MAX(P$5:P253),0),0)</f>
        <v>0</v>
      </c>
      <c r="Q254" s="54">
        <f>IF($B254&gt;0,IF(VLOOKUP($B254,Entries!$C$2:$F$301,4)=Q$5,1+MAX(Q$5:Q253),0),0)</f>
        <v>0</v>
      </c>
    </row>
    <row r="255" spans="1:17" s="46" customFormat="1" ht="13.5" customHeight="1">
      <c r="A255" s="36">
        <v>250</v>
      </c>
      <c r="B255" s="47"/>
      <c r="C255" s="48"/>
      <c r="D255" s="38"/>
      <c r="E255" s="49">
        <f>IF($B255&gt;0,VLOOKUP($B255,Entries!$C$2:$F$301,2),0)</f>
        <v>0</v>
      </c>
      <c r="F255" s="50">
        <f>IF($B255&gt;0,VLOOKUP($B255,Entries!$C$2:$F$301,3),0)</f>
        <v>0</v>
      </c>
      <c r="G255" s="56"/>
      <c r="H255" s="51">
        <f>IF($B255&gt;0,IF(VLOOKUP($B255,Entries!$C$2:$F$301,4)=H$5,1+MAX(H$5:H254),0),0)</f>
        <v>0</v>
      </c>
      <c r="I255" s="52">
        <f>IF($B255&gt;0,IF(VLOOKUP($B255,Entries!$C$2:$F$301,4)=I$5,1+MAX(I$5:I254),0),0)</f>
        <v>0</v>
      </c>
      <c r="J255" s="52">
        <f>IF($B255&gt;0,IF(VLOOKUP($B255,Entries!$C$2:$F$301,4)=J$5,1+MAX(J$5:J254),0),0)</f>
        <v>0</v>
      </c>
      <c r="K255" s="52">
        <f>IF($B255&gt;0,IF(VLOOKUP($B255,Entries!$C$2:$F$301,4)=K$5,1+MAX(K$5:K254),0),0)</f>
        <v>0</v>
      </c>
      <c r="L255" s="53">
        <f>IF($B255&gt;0,IF(VLOOKUP($B255,Entries!$C$2:$F$301,4)=L$5,1+MAX(L$5:L254),0),0)</f>
        <v>0</v>
      </c>
      <c r="M255" s="51">
        <f>IF($B255&gt;0,IF(VLOOKUP($B255,Entries!$C$2:$F$301,4)=M$5,1+MAX(M$5:M254),0),0)</f>
        <v>0</v>
      </c>
      <c r="N255" s="52">
        <f>IF($B255&gt;0,IF(VLOOKUP($B255,Entries!$C$2:$F$301,4)=N$5,1+MAX(N$5:N254),0),0)</f>
        <v>0</v>
      </c>
      <c r="O255" s="52">
        <f>IF($B255&gt;0,IF(VLOOKUP($B255,Entries!$C$2:$F$301,4)=O$5,1+MAX(O$5:O254),0),0)</f>
        <v>0</v>
      </c>
      <c r="P255" s="52">
        <f>IF($B255&gt;0,IF(VLOOKUP($B255,Entries!$C$2:$F$301,4)=P$5,1+MAX(P$5:P254),0),0)</f>
        <v>0</v>
      </c>
      <c r="Q255" s="54">
        <f>IF($B255&gt;0,IF(VLOOKUP($B255,Entries!$C$2:$F$301,4)=Q$5,1+MAX(Q$5:Q254),0),0)</f>
        <v>0</v>
      </c>
    </row>
    <row r="256" spans="1:17" s="46" customFormat="1" ht="13.5" customHeight="1">
      <c r="A256" s="36">
        <v>251</v>
      </c>
      <c r="B256" s="47"/>
      <c r="C256" s="48"/>
      <c r="D256" s="38"/>
      <c r="E256" s="49">
        <f>IF($B256&gt;0,VLOOKUP($B256,Entries!$C$2:$F$301,2),0)</f>
        <v>0</v>
      </c>
      <c r="F256" s="50">
        <f>IF($B256&gt;0,VLOOKUP($B256,Entries!$C$2:$F$301,3),0)</f>
        <v>0</v>
      </c>
      <c r="G256" s="56"/>
      <c r="H256" s="51">
        <f>IF($B256&gt;0,IF(VLOOKUP($B256,Entries!$C$2:$F$301,4)=H$5,1+MAX(H$5:H255),0),0)</f>
        <v>0</v>
      </c>
      <c r="I256" s="52">
        <f>IF($B256&gt;0,IF(VLOOKUP($B256,Entries!$C$2:$F$301,4)=I$5,1+MAX(I$5:I255),0),0)</f>
        <v>0</v>
      </c>
      <c r="J256" s="52">
        <f>IF($B256&gt;0,IF(VLOOKUP($B256,Entries!$C$2:$F$301,4)=J$5,1+MAX(J$5:J255),0),0)</f>
        <v>0</v>
      </c>
      <c r="K256" s="52">
        <f>IF($B256&gt;0,IF(VLOOKUP($B256,Entries!$C$2:$F$301,4)=K$5,1+MAX(K$5:K255),0),0)</f>
        <v>0</v>
      </c>
      <c r="L256" s="53">
        <f>IF($B256&gt;0,IF(VLOOKUP($B256,Entries!$C$2:$F$301,4)=L$5,1+MAX(L$5:L255),0),0)</f>
        <v>0</v>
      </c>
      <c r="M256" s="51">
        <f>IF($B256&gt;0,IF(VLOOKUP($B256,Entries!$C$2:$F$301,4)=M$5,1+MAX(M$5:M255),0),0)</f>
        <v>0</v>
      </c>
      <c r="N256" s="52">
        <f>IF($B256&gt;0,IF(VLOOKUP($B256,Entries!$C$2:$F$301,4)=N$5,1+MAX(N$5:N255),0),0)</f>
        <v>0</v>
      </c>
      <c r="O256" s="52">
        <f>IF($B256&gt;0,IF(VLOOKUP($B256,Entries!$C$2:$F$301,4)=O$5,1+MAX(O$5:O255),0),0)</f>
        <v>0</v>
      </c>
      <c r="P256" s="52">
        <f>IF($B256&gt;0,IF(VLOOKUP($B256,Entries!$C$2:$F$301,4)=P$5,1+MAX(P$5:P255),0),0)</f>
        <v>0</v>
      </c>
      <c r="Q256" s="54">
        <f>IF($B256&gt;0,IF(VLOOKUP($B256,Entries!$C$2:$F$301,4)=Q$5,1+MAX(Q$5:Q255),0),0)</f>
        <v>0</v>
      </c>
    </row>
    <row r="257" spans="1:17" s="46" customFormat="1" ht="13.5" customHeight="1">
      <c r="A257" s="36">
        <v>252</v>
      </c>
      <c r="B257" s="47"/>
      <c r="C257" s="48"/>
      <c r="D257" s="38"/>
      <c r="E257" s="49">
        <f>IF($B257&gt;0,VLOOKUP($B257,Entries!$C$2:$F$301,2),0)</f>
        <v>0</v>
      </c>
      <c r="F257" s="50">
        <f>IF($B257&gt;0,VLOOKUP($B257,Entries!$C$2:$F$301,3),0)</f>
        <v>0</v>
      </c>
      <c r="G257" s="56"/>
      <c r="H257" s="51">
        <f>IF($B257&gt;0,IF(VLOOKUP($B257,Entries!$C$2:$F$301,4)=H$5,1+MAX(H$5:H256),0),0)</f>
        <v>0</v>
      </c>
      <c r="I257" s="52">
        <f>IF($B257&gt;0,IF(VLOOKUP($B257,Entries!$C$2:$F$301,4)=I$5,1+MAX(I$5:I256),0),0)</f>
        <v>0</v>
      </c>
      <c r="J257" s="52">
        <f>IF($B257&gt;0,IF(VLOOKUP($B257,Entries!$C$2:$F$301,4)=J$5,1+MAX(J$5:J256),0),0)</f>
        <v>0</v>
      </c>
      <c r="K257" s="52">
        <f>IF($B257&gt;0,IF(VLOOKUP($B257,Entries!$C$2:$F$301,4)=K$5,1+MAX(K$5:K256),0),0)</f>
        <v>0</v>
      </c>
      <c r="L257" s="53">
        <f>IF($B257&gt;0,IF(VLOOKUP($B257,Entries!$C$2:$F$301,4)=L$5,1+MAX(L$5:L256),0),0)</f>
        <v>0</v>
      </c>
      <c r="M257" s="51">
        <f>IF($B257&gt;0,IF(VLOOKUP($B257,Entries!$C$2:$F$301,4)=M$5,1+MAX(M$5:M256),0),0)</f>
        <v>0</v>
      </c>
      <c r="N257" s="52">
        <f>IF($B257&gt;0,IF(VLOOKUP($B257,Entries!$C$2:$F$301,4)=N$5,1+MAX(N$5:N256),0),0)</f>
        <v>0</v>
      </c>
      <c r="O257" s="52">
        <f>IF($B257&gt;0,IF(VLOOKUP($B257,Entries!$C$2:$F$301,4)=O$5,1+MAX(O$5:O256),0),0)</f>
        <v>0</v>
      </c>
      <c r="P257" s="52">
        <f>IF($B257&gt;0,IF(VLOOKUP($B257,Entries!$C$2:$F$301,4)=P$5,1+MAX(P$5:P256),0),0)</f>
        <v>0</v>
      </c>
      <c r="Q257" s="54">
        <f>IF($B257&gt;0,IF(VLOOKUP($B257,Entries!$C$2:$F$301,4)=Q$5,1+MAX(Q$5:Q256),0),0)</f>
        <v>0</v>
      </c>
    </row>
    <row r="258" spans="1:17" s="46" customFormat="1" ht="13.5" customHeight="1">
      <c r="A258" s="36">
        <v>253</v>
      </c>
      <c r="B258" s="47"/>
      <c r="C258" s="48"/>
      <c r="D258" s="38"/>
      <c r="E258" s="49">
        <f>IF($B258&gt;0,VLOOKUP($B258,Entries!$C$2:$F$301,2),0)</f>
        <v>0</v>
      </c>
      <c r="F258" s="50">
        <f>IF($B258&gt;0,VLOOKUP($B258,Entries!$C$2:$F$301,3),0)</f>
        <v>0</v>
      </c>
      <c r="G258" s="56"/>
      <c r="H258" s="51">
        <f>IF($B258&gt;0,IF(VLOOKUP($B258,Entries!$C$2:$F$301,4)=H$5,1+MAX(H$5:H257),0),0)</f>
        <v>0</v>
      </c>
      <c r="I258" s="52">
        <f>IF($B258&gt;0,IF(VLOOKUP($B258,Entries!$C$2:$F$301,4)=I$5,1+MAX(I$5:I257),0),0)</f>
        <v>0</v>
      </c>
      <c r="J258" s="52">
        <f>IF($B258&gt;0,IF(VLOOKUP($B258,Entries!$C$2:$F$301,4)=J$5,1+MAX(J$5:J257),0),0)</f>
        <v>0</v>
      </c>
      <c r="K258" s="52">
        <f>IF($B258&gt;0,IF(VLOOKUP($B258,Entries!$C$2:$F$301,4)=K$5,1+MAX(K$5:K257),0),0)</f>
        <v>0</v>
      </c>
      <c r="L258" s="53">
        <f>IF($B258&gt;0,IF(VLOOKUP($B258,Entries!$C$2:$F$301,4)=L$5,1+MAX(L$5:L257),0),0)</f>
        <v>0</v>
      </c>
      <c r="M258" s="51">
        <f>IF($B258&gt;0,IF(VLOOKUP($B258,Entries!$C$2:$F$301,4)=M$5,1+MAX(M$5:M257),0),0)</f>
        <v>0</v>
      </c>
      <c r="N258" s="52">
        <f>IF($B258&gt;0,IF(VLOOKUP($B258,Entries!$C$2:$F$301,4)=N$5,1+MAX(N$5:N257),0),0)</f>
        <v>0</v>
      </c>
      <c r="O258" s="52">
        <f>IF($B258&gt;0,IF(VLOOKUP($B258,Entries!$C$2:$F$301,4)=O$5,1+MAX(O$5:O257),0),0)</f>
        <v>0</v>
      </c>
      <c r="P258" s="52">
        <f>IF($B258&gt;0,IF(VLOOKUP($B258,Entries!$C$2:$F$301,4)=P$5,1+MAX(P$5:P257),0),0)</f>
        <v>0</v>
      </c>
      <c r="Q258" s="54">
        <f>IF($B258&gt;0,IF(VLOOKUP($B258,Entries!$C$2:$F$301,4)=Q$5,1+MAX(Q$5:Q257),0),0)</f>
        <v>0</v>
      </c>
    </row>
    <row r="259" spans="1:17" s="46" customFormat="1" ht="13.5" customHeight="1">
      <c r="A259" s="36">
        <v>254</v>
      </c>
      <c r="B259" s="47"/>
      <c r="C259" s="48"/>
      <c r="D259" s="38"/>
      <c r="E259" s="49">
        <f>IF($B259&gt;0,VLOOKUP($B259,Entries!$C$2:$F$301,2),0)</f>
        <v>0</v>
      </c>
      <c r="F259" s="50">
        <f>IF($B259&gt;0,VLOOKUP($B259,Entries!$C$2:$F$301,3),0)</f>
        <v>0</v>
      </c>
      <c r="G259" s="56"/>
      <c r="H259" s="51">
        <f>IF($B259&gt;0,IF(VLOOKUP($B259,Entries!$C$2:$F$301,4)=H$5,1+MAX(H$5:H258),0),0)</f>
        <v>0</v>
      </c>
      <c r="I259" s="52">
        <f>IF($B259&gt;0,IF(VLOOKUP($B259,Entries!$C$2:$F$301,4)=I$5,1+MAX(I$5:I258),0),0)</f>
        <v>0</v>
      </c>
      <c r="J259" s="52">
        <f>IF($B259&gt;0,IF(VLOOKUP($B259,Entries!$C$2:$F$301,4)=J$5,1+MAX(J$5:J258),0),0)</f>
        <v>0</v>
      </c>
      <c r="K259" s="52">
        <f>IF($B259&gt;0,IF(VLOOKUP($B259,Entries!$C$2:$F$301,4)=K$5,1+MAX(K$5:K258),0),0)</f>
        <v>0</v>
      </c>
      <c r="L259" s="53">
        <f>IF($B259&gt;0,IF(VLOOKUP($B259,Entries!$C$2:$F$301,4)=L$5,1+MAX(L$5:L258),0),0)</f>
        <v>0</v>
      </c>
      <c r="M259" s="51">
        <f>IF($B259&gt;0,IF(VLOOKUP($B259,Entries!$C$2:$F$301,4)=M$5,1+MAX(M$5:M258),0),0)</f>
        <v>0</v>
      </c>
      <c r="N259" s="52">
        <f>IF($B259&gt;0,IF(VLOOKUP($B259,Entries!$C$2:$F$301,4)=N$5,1+MAX(N$5:N258),0),0)</f>
        <v>0</v>
      </c>
      <c r="O259" s="52">
        <f>IF($B259&gt;0,IF(VLOOKUP($B259,Entries!$C$2:$F$301,4)=O$5,1+MAX(O$5:O258),0),0)</f>
        <v>0</v>
      </c>
      <c r="P259" s="52">
        <f>IF($B259&gt;0,IF(VLOOKUP($B259,Entries!$C$2:$F$301,4)=P$5,1+MAX(P$5:P258),0),0)</f>
        <v>0</v>
      </c>
      <c r="Q259" s="54">
        <f>IF($B259&gt;0,IF(VLOOKUP($B259,Entries!$C$2:$F$301,4)=Q$5,1+MAX(Q$5:Q258),0),0)</f>
        <v>0</v>
      </c>
    </row>
    <row r="260" spans="1:17" s="46" customFormat="1" ht="13.5" customHeight="1">
      <c r="A260" s="36">
        <v>255</v>
      </c>
      <c r="B260" s="47"/>
      <c r="C260" s="48"/>
      <c r="D260" s="38"/>
      <c r="E260" s="49">
        <f>IF($B260&gt;0,VLOOKUP($B260,Entries!$C$2:$F$301,2),0)</f>
        <v>0</v>
      </c>
      <c r="F260" s="50">
        <f>IF($B260&gt;0,VLOOKUP($B260,Entries!$C$2:$F$301,3),0)</f>
        <v>0</v>
      </c>
      <c r="G260" s="56"/>
      <c r="H260" s="51">
        <f>IF($B260&gt;0,IF(VLOOKUP($B260,Entries!$C$2:$F$301,4)=H$5,1+MAX(H$5:H259),0),0)</f>
        <v>0</v>
      </c>
      <c r="I260" s="52">
        <f>IF($B260&gt;0,IF(VLOOKUP($B260,Entries!$C$2:$F$301,4)=I$5,1+MAX(I$5:I259),0),0)</f>
        <v>0</v>
      </c>
      <c r="J260" s="52">
        <f>IF($B260&gt;0,IF(VLOOKUP($B260,Entries!$C$2:$F$301,4)=J$5,1+MAX(J$5:J259),0),0)</f>
        <v>0</v>
      </c>
      <c r="K260" s="52">
        <f>IF($B260&gt;0,IF(VLOOKUP($B260,Entries!$C$2:$F$301,4)=K$5,1+MAX(K$5:K259),0),0)</f>
        <v>0</v>
      </c>
      <c r="L260" s="53">
        <f>IF($B260&gt;0,IF(VLOOKUP($B260,Entries!$C$2:$F$301,4)=L$5,1+MAX(L$5:L259),0),0)</f>
        <v>0</v>
      </c>
      <c r="M260" s="51">
        <f>IF($B260&gt;0,IF(VLOOKUP($B260,Entries!$C$2:$F$301,4)=M$5,1+MAX(M$5:M259),0),0)</f>
        <v>0</v>
      </c>
      <c r="N260" s="52">
        <f>IF($B260&gt;0,IF(VLOOKUP($B260,Entries!$C$2:$F$301,4)=N$5,1+MAX(N$5:N259),0),0)</f>
        <v>0</v>
      </c>
      <c r="O260" s="52">
        <f>IF($B260&gt;0,IF(VLOOKUP($B260,Entries!$C$2:$F$301,4)=O$5,1+MAX(O$5:O259),0),0)</f>
        <v>0</v>
      </c>
      <c r="P260" s="52">
        <f>IF($B260&gt;0,IF(VLOOKUP($B260,Entries!$C$2:$F$301,4)=P$5,1+MAX(P$5:P259),0),0)</f>
        <v>0</v>
      </c>
      <c r="Q260" s="54">
        <f>IF($B260&gt;0,IF(VLOOKUP($B260,Entries!$C$2:$F$301,4)=Q$5,1+MAX(Q$5:Q259),0),0)</f>
        <v>0</v>
      </c>
    </row>
    <row r="261" spans="1:17" s="46" customFormat="1" ht="13.5" customHeight="1">
      <c r="A261" s="36">
        <v>256</v>
      </c>
      <c r="B261" s="47"/>
      <c r="C261" s="48"/>
      <c r="D261" s="38"/>
      <c r="E261" s="49">
        <f>IF($B261&gt;0,VLOOKUP($B261,Entries!$C$2:$F$301,2),0)</f>
        <v>0</v>
      </c>
      <c r="F261" s="50">
        <f>IF($B261&gt;0,VLOOKUP($B261,Entries!$C$2:$F$301,3),0)</f>
        <v>0</v>
      </c>
      <c r="G261" s="56"/>
      <c r="H261" s="51">
        <f>IF($B261&gt;0,IF(VLOOKUP($B261,Entries!$C$2:$F$301,4)=H$5,1+MAX(H$5:H260),0),0)</f>
        <v>0</v>
      </c>
      <c r="I261" s="52">
        <f>IF($B261&gt;0,IF(VLOOKUP($B261,Entries!$C$2:$F$301,4)=I$5,1+MAX(I$5:I260),0),0)</f>
        <v>0</v>
      </c>
      <c r="J261" s="52">
        <f>IF($B261&gt;0,IF(VLOOKUP($B261,Entries!$C$2:$F$301,4)=J$5,1+MAX(J$5:J260),0),0)</f>
        <v>0</v>
      </c>
      <c r="K261" s="52">
        <f>IF($B261&gt;0,IF(VLOOKUP($B261,Entries!$C$2:$F$301,4)=K$5,1+MAX(K$5:K260),0),0)</f>
        <v>0</v>
      </c>
      <c r="L261" s="53">
        <f>IF($B261&gt;0,IF(VLOOKUP($B261,Entries!$C$2:$F$301,4)=L$5,1+MAX(L$5:L260),0),0)</f>
        <v>0</v>
      </c>
      <c r="M261" s="51">
        <f>IF($B261&gt;0,IF(VLOOKUP($B261,Entries!$C$2:$F$301,4)=M$5,1+MAX(M$5:M260),0),0)</f>
        <v>0</v>
      </c>
      <c r="N261" s="52">
        <f>IF($B261&gt;0,IF(VLOOKUP($B261,Entries!$C$2:$F$301,4)=N$5,1+MAX(N$5:N260),0),0)</f>
        <v>0</v>
      </c>
      <c r="O261" s="52">
        <f>IF($B261&gt;0,IF(VLOOKUP($B261,Entries!$C$2:$F$301,4)=O$5,1+MAX(O$5:O260),0),0)</f>
        <v>0</v>
      </c>
      <c r="P261" s="52">
        <f>IF($B261&gt;0,IF(VLOOKUP($B261,Entries!$C$2:$F$301,4)=P$5,1+MAX(P$5:P260),0),0)</f>
        <v>0</v>
      </c>
      <c r="Q261" s="54">
        <f>IF($B261&gt;0,IF(VLOOKUP($B261,Entries!$C$2:$F$301,4)=Q$5,1+MAX(Q$5:Q260),0),0)</f>
        <v>0</v>
      </c>
    </row>
    <row r="262" spans="1:17" s="46" customFormat="1" ht="13.5" customHeight="1">
      <c r="A262" s="36">
        <v>257</v>
      </c>
      <c r="B262" s="47"/>
      <c r="C262" s="48"/>
      <c r="D262" s="38"/>
      <c r="E262" s="49">
        <f>IF($B262&gt;0,VLOOKUP($B262,Entries!$C$2:$F$301,2),0)</f>
        <v>0</v>
      </c>
      <c r="F262" s="50">
        <f>IF($B262&gt;0,VLOOKUP($B262,Entries!$C$2:$F$301,3),0)</f>
        <v>0</v>
      </c>
      <c r="G262" s="56"/>
      <c r="H262" s="51">
        <f>IF($B262&gt;0,IF(VLOOKUP($B262,Entries!$C$2:$F$301,4)=H$5,1+MAX(H$5:H261),0),0)</f>
        <v>0</v>
      </c>
      <c r="I262" s="52">
        <f>IF($B262&gt;0,IF(VLOOKUP($B262,Entries!$C$2:$F$301,4)=I$5,1+MAX(I$5:I261),0),0)</f>
        <v>0</v>
      </c>
      <c r="J262" s="52">
        <f>IF($B262&gt;0,IF(VLOOKUP($B262,Entries!$C$2:$F$301,4)=J$5,1+MAX(J$5:J261),0),0)</f>
        <v>0</v>
      </c>
      <c r="K262" s="52">
        <f>IF($B262&gt;0,IF(VLOOKUP($B262,Entries!$C$2:$F$301,4)=K$5,1+MAX(K$5:K261),0),0)</f>
        <v>0</v>
      </c>
      <c r="L262" s="53">
        <f>IF($B262&gt;0,IF(VLOOKUP($B262,Entries!$C$2:$F$301,4)=L$5,1+MAX(L$5:L261),0),0)</f>
        <v>0</v>
      </c>
      <c r="M262" s="51">
        <f>IF($B262&gt;0,IF(VLOOKUP($B262,Entries!$C$2:$F$301,4)=M$5,1+MAX(M$5:M261),0),0)</f>
        <v>0</v>
      </c>
      <c r="N262" s="52">
        <f>IF($B262&gt;0,IF(VLOOKUP($B262,Entries!$C$2:$F$301,4)=N$5,1+MAX(N$5:N261),0),0)</f>
        <v>0</v>
      </c>
      <c r="O262" s="52">
        <f>IF($B262&gt;0,IF(VLOOKUP($B262,Entries!$C$2:$F$301,4)=O$5,1+MAX(O$5:O261),0),0)</f>
        <v>0</v>
      </c>
      <c r="P262" s="52">
        <f>IF($B262&gt;0,IF(VLOOKUP($B262,Entries!$C$2:$F$301,4)=P$5,1+MAX(P$5:P261),0),0)</f>
        <v>0</v>
      </c>
      <c r="Q262" s="54">
        <f>IF($B262&gt;0,IF(VLOOKUP($B262,Entries!$C$2:$F$301,4)=Q$5,1+MAX(Q$5:Q261),0),0)</f>
        <v>0</v>
      </c>
    </row>
    <row r="263" spans="1:17" s="46" customFormat="1" ht="13.5" customHeight="1">
      <c r="A263" s="36">
        <v>258</v>
      </c>
      <c r="B263" s="47"/>
      <c r="C263" s="48"/>
      <c r="D263" s="38"/>
      <c r="E263" s="49">
        <f>IF($B263&gt;0,VLOOKUP($B263,Entries!$C$2:$F$301,2),0)</f>
        <v>0</v>
      </c>
      <c r="F263" s="50">
        <f>IF($B263&gt;0,VLOOKUP($B263,Entries!$C$2:$F$301,3),0)</f>
        <v>0</v>
      </c>
      <c r="G263" s="56"/>
      <c r="H263" s="51">
        <f>IF($B263&gt;0,IF(VLOOKUP($B263,Entries!$C$2:$F$301,4)=H$5,1+MAX(H$5:H262),0),0)</f>
        <v>0</v>
      </c>
      <c r="I263" s="52">
        <f>IF($B263&gt;0,IF(VLOOKUP($B263,Entries!$C$2:$F$301,4)=I$5,1+MAX(I$5:I262),0),0)</f>
        <v>0</v>
      </c>
      <c r="J263" s="52">
        <f>IF($B263&gt;0,IF(VLOOKUP($B263,Entries!$C$2:$F$301,4)=J$5,1+MAX(J$5:J262),0),0)</f>
        <v>0</v>
      </c>
      <c r="K263" s="52">
        <f>IF($B263&gt;0,IF(VLOOKUP($B263,Entries!$C$2:$F$301,4)=K$5,1+MAX(K$5:K262),0),0)</f>
        <v>0</v>
      </c>
      <c r="L263" s="53">
        <f>IF($B263&gt;0,IF(VLOOKUP($B263,Entries!$C$2:$F$301,4)=L$5,1+MAX(L$5:L262),0),0)</f>
        <v>0</v>
      </c>
      <c r="M263" s="51">
        <f>IF($B263&gt;0,IF(VLOOKUP($B263,Entries!$C$2:$F$301,4)=M$5,1+MAX(M$5:M262),0),0)</f>
        <v>0</v>
      </c>
      <c r="N263" s="52">
        <f>IF($B263&gt;0,IF(VLOOKUP($B263,Entries!$C$2:$F$301,4)=N$5,1+MAX(N$5:N262),0),0)</f>
        <v>0</v>
      </c>
      <c r="O263" s="52">
        <f>IF($B263&gt;0,IF(VLOOKUP($B263,Entries!$C$2:$F$301,4)=O$5,1+MAX(O$5:O262),0),0)</f>
        <v>0</v>
      </c>
      <c r="P263" s="52">
        <f>IF($B263&gt;0,IF(VLOOKUP($B263,Entries!$C$2:$F$301,4)=P$5,1+MAX(P$5:P262),0),0)</f>
        <v>0</v>
      </c>
      <c r="Q263" s="54">
        <f>IF($B263&gt;0,IF(VLOOKUP($B263,Entries!$C$2:$F$301,4)=Q$5,1+MAX(Q$5:Q262),0),0)</f>
        <v>0</v>
      </c>
    </row>
    <row r="264" spans="1:17" s="46" customFormat="1" ht="13.5" customHeight="1">
      <c r="A264" s="36">
        <v>259</v>
      </c>
      <c r="B264" s="47"/>
      <c r="C264" s="48"/>
      <c r="D264" s="38"/>
      <c r="E264" s="49">
        <f>IF($B264&gt;0,VLOOKUP($B264,Entries!$C$2:$F$301,2),0)</f>
        <v>0</v>
      </c>
      <c r="F264" s="50">
        <f>IF($B264&gt;0,VLOOKUP($B264,Entries!$C$2:$F$301,3),0)</f>
        <v>0</v>
      </c>
      <c r="G264" s="56"/>
      <c r="H264" s="51">
        <f>IF($B264&gt;0,IF(VLOOKUP($B264,Entries!$C$2:$F$301,4)=H$5,1+MAX(H$5:H263),0),0)</f>
        <v>0</v>
      </c>
      <c r="I264" s="52">
        <f>IF($B264&gt;0,IF(VLOOKUP($B264,Entries!$C$2:$F$301,4)=I$5,1+MAX(I$5:I263),0),0)</f>
        <v>0</v>
      </c>
      <c r="J264" s="52">
        <f>IF($B264&gt;0,IF(VLOOKUP($B264,Entries!$C$2:$F$301,4)=J$5,1+MAX(J$5:J263),0),0)</f>
        <v>0</v>
      </c>
      <c r="K264" s="52">
        <f>IF($B264&gt;0,IF(VLOOKUP($B264,Entries!$C$2:$F$301,4)=K$5,1+MAX(K$5:K263),0),0)</f>
        <v>0</v>
      </c>
      <c r="L264" s="53">
        <f>IF($B264&gt;0,IF(VLOOKUP($B264,Entries!$C$2:$F$301,4)=L$5,1+MAX(L$5:L263),0),0)</f>
        <v>0</v>
      </c>
      <c r="M264" s="51">
        <f>IF($B264&gt;0,IF(VLOOKUP($B264,Entries!$C$2:$F$301,4)=M$5,1+MAX(M$5:M263),0),0)</f>
        <v>0</v>
      </c>
      <c r="N264" s="52">
        <f>IF($B264&gt;0,IF(VLOOKUP($B264,Entries!$C$2:$F$301,4)=N$5,1+MAX(N$5:N263),0),0)</f>
        <v>0</v>
      </c>
      <c r="O264" s="52">
        <f>IF($B264&gt;0,IF(VLOOKUP($B264,Entries!$C$2:$F$301,4)=O$5,1+MAX(O$5:O263),0),0)</f>
        <v>0</v>
      </c>
      <c r="P264" s="52">
        <f>IF($B264&gt;0,IF(VLOOKUP($B264,Entries!$C$2:$F$301,4)=P$5,1+MAX(P$5:P263),0),0)</f>
        <v>0</v>
      </c>
      <c r="Q264" s="54">
        <f>IF($B264&gt;0,IF(VLOOKUP($B264,Entries!$C$2:$F$301,4)=Q$5,1+MAX(Q$5:Q263),0),0)</f>
        <v>0</v>
      </c>
    </row>
    <row r="265" spans="1:17" s="46" customFormat="1" ht="13.5" customHeight="1">
      <c r="A265" s="36">
        <v>260</v>
      </c>
      <c r="B265" s="47"/>
      <c r="C265" s="48"/>
      <c r="D265" s="38"/>
      <c r="E265" s="49">
        <f>IF($B265&gt;0,VLOOKUP($B265,Entries!$C$2:$F$301,2),0)</f>
        <v>0</v>
      </c>
      <c r="F265" s="50">
        <f>IF($B265&gt;0,VLOOKUP($B265,Entries!$C$2:$F$301,3),0)</f>
        <v>0</v>
      </c>
      <c r="G265" s="56"/>
      <c r="H265" s="51">
        <f>IF($B265&gt;0,IF(VLOOKUP($B265,Entries!$C$2:$F$301,4)=H$5,1+MAX(H$5:H264),0),0)</f>
        <v>0</v>
      </c>
      <c r="I265" s="52">
        <f>IF($B265&gt;0,IF(VLOOKUP($B265,Entries!$C$2:$F$301,4)=I$5,1+MAX(I$5:I264),0),0)</f>
        <v>0</v>
      </c>
      <c r="J265" s="52">
        <f>IF($B265&gt;0,IF(VLOOKUP($B265,Entries!$C$2:$F$301,4)=J$5,1+MAX(J$5:J264),0),0)</f>
        <v>0</v>
      </c>
      <c r="K265" s="52">
        <f>IF($B265&gt;0,IF(VLOOKUP($B265,Entries!$C$2:$F$301,4)=K$5,1+MAX(K$5:K264),0),0)</f>
        <v>0</v>
      </c>
      <c r="L265" s="53">
        <f>IF($B265&gt;0,IF(VLOOKUP($B265,Entries!$C$2:$F$301,4)=L$5,1+MAX(L$5:L264),0),0)</f>
        <v>0</v>
      </c>
      <c r="M265" s="51">
        <f>IF($B265&gt;0,IF(VLOOKUP($B265,Entries!$C$2:$F$301,4)=M$5,1+MAX(M$5:M264),0),0)</f>
        <v>0</v>
      </c>
      <c r="N265" s="52">
        <f>IF($B265&gt;0,IF(VLOOKUP($B265,Entries!$C$2:$F$301,4)=N$5,1+MAX(N$5:N264),0),0)</f>
        <v>0</v>
      </c>
      <c r="O265" s="52">
        <f>IF($B265&gt;0,IF(VLOOKUP($B265,Entries!$C$2:$F$301,4)=O$5,1+MAX(O$5:O264),0),0)</f>
        <v>0</v>
      </c>
      <c r="P265" s="52">
        <f>IF($B265&gt;0,IF(VLOOKUP($B265,Entries!$C$2:$F$301,4)=P$5,1+MAX(P$5:P264),0),0)</f>
        <v>0</v>
      </c>
      <c r="Q265" s="54">
        <f>IF($B265&gt;0,IF(VLOOKUP($B265,Entries!$C$2:$F$301,4)=Q$5,1+MAX(Q$5:Q264),0),0)</f>
        <v>0</v>
      </c>
    </row>
    <row r="266" spans="1:17" s="46" customFormat="1" ht="13.5" customHeight="1">
      <c r="A266" s="36">
        <v>261</v>
      </c>
      <c r="B266" s="47"/>
      <c r="C266" s="48"/>
      <c r="D266" s="38"/>
      <c r="E266" s="49">
        <f>IF($B266&gt;0,VLOOKUP($B266,Entries!$C$2:$F$301,2),0)</f>
        <v>0</v>
      </c>
      <c r="F266" s="50">
        <f>IF($B266&gt;0,VLOOKUP($B266,Entries!$C$2:$F$301,3),0)</f>
        <v>0</v>
      </c>
      <c r="G266" s="56"/>
      <c r="H266" s="51">
        <f>IF($B266&gt;0,IF(VLOOKUP($B266,Entries!$C$2:$F$301,4)=H$5,1+MAX(H$5:H265),0),0)</f>
        <v>0</v>
      </c>
      <c r="I266" s="52">
        <f>IF($B266&gt;0,IF(VLOOKUP($B266,Entries!$C$2:$F$301,4)=I$5,1+MAX(I$5:I265),0),0)</f>
        <v>0</v>
      </c>
      <c r="J266" s="52">
        <f>IF($B266&gt;0,IF(VLOOKUP($B266,Entries!$C$2:$F$301,4)=J$5,1+MAX(J$5:J265),0),0)</f>
        <v>0</v>
      </c>
      <c r="K266" s="52">
        <f>IF($B266&gt;0,IF(VLOOKUP($B266,Entries!$C$2:$F$301,4)=K$5,1+MAX(K$5:K265),0),0)</f>
        <v>0</v>
      </c>
      <c r="L266" s="53">
        <f>IF($B266&gt;0,IF(VLOOKUP($B266,Entries!$C$2:$F$301,4)=L$5,1+MAX(L$5:L265),0),0)</f>
        <v>0</v>
      </c>
      <c r="M266" s="51">
        <f>IF($B266&gt;0,IF(VLOOKUP($B266,Entries!$C$2:$F$301,4)=M$5,1+MAX(M$5:M265),0),0)</f>
        <v>0</v>
      </c>
      <c r="N266" s="52">
        <f>IF($B266&gt;0,IF(VLOOKUP($B266,Entries!$C$2:$F$301,4)=N$5,1+MAX(N$5:N265),0),0)</f>
        <v>0</v>
      </c>
      <c r="O266" s="52">
        <f>IF($B266&gt;0,IF(VLOOKUP($B266,Entries!$C$2:$F$301,4)=O$5,1+MAX(O$5:O265),0),0)</f>
        <v>0</v>
      </c>
      <c r="P266" s="52">
        <f>IF($B266&gt;0,IF(VLOOKUP($B266,Entries!$C$2:$F$301,4)=P$5,1+MAX(P$5:P265),0),0)</f>
        <v>0</v>
      </c>
      <c r="Q266" s="54">
        <f>IF($B266&gt;0,IF(VLOOKUP($B266,Entries!$C$2:$F$301,4)=Q$5,1+MAX(Q$5:Q265),0),0)</f>
        <v>0</v>
      </c>
    </row>
    <row r="267" spans="1:17" s="46" customFormat="1" ht="13.5" customHeight="1">
      <c r="A267" s="36">
        <v>262</v>
      </c>
      <c r="B267" s="47"/>
      <c r="C267" s="48"/>
      <c r="D267" s="38"/>
      <c r="E267" s="49">
        <f>IF($B267&gt;0,VLOOKUP($B267,Entries!$C$2:$F$301,2),0)</f>
        <v>0</v>
      </c>
      <c r="F267" s="50">
        <f>IF($B267&gt;0,VLOOKUP($B267,Entries!$C$2:$F$301,3),0)</f>
        <v>0</v>
      </c>
      <c r="G267" s="56"/>
      <c r="H267" s="51">
        <f>IF($B267&gt;0,IF(VLOOKUP($B267,Entries!$C$2:$F$301,4)=H$5,1+MAX(H$5:H266),0),0)</f>
        <v>0</v>
      </c>
      <c r="I267" s="52">
        <f>IF($B267&gt;0,IF(VLOOKUP($B267,Entries!$C$2:$F$301,4)=I$5,1+MAX(I$5:I266),0),0)</f>
        <v>0</v>
      </c>
      <c r="J267" s="52">
        <f>IF($B267&gt;0,IF(VLOOKUP($B267,Entries!$C$2:$F$301,4)=J$5,1+MAX(J$5:J266),0),0)</f>
        <v>0</v>
      </c>
      <c r="K267" s="52">
        <f>IF($B267&gt;0,IF(VLOOKUP($B267,Entries!$C$2:$F$301,4)=K$5,1+MAX(K$5:K266),0),0)</f>
        <v>0</v>
      </c>
      <c r="L267" s="53">
        <f>IF($B267&gt;0,IF(VLOOKUP($B267,Entries!$C$2:$F$301,4)=L$5,1+MAX(L$5:L266),0),0)</f>
        <v>0</v>
      </c>
      <c r="M267" s="51">
        <f>IF($B267&gt;0,IF(VLOOKUP($B267,Entries!$C$2:$F$301,4)=M$5,1+MAX(M$5:M266),0),0)</f>
        <v>0</v>
      </c>
      <c r="N267" s="52">
        <f>IF($B267&gt;0,IF(VLOOKUP($B267,Entries!$C$2:$F$301,4)=N$5,1+MAX(N$5:N266),0),0)</f>
        <v>0</v>
      </c>
      <c r="O267" s="52">
        <f>IF($B267&gt;0,IF(VLOOKUP($B267,Entries!$C$2:$F$301,4)=O$5,1+MAX(O$5:O266),0),0)</f>
        <v>0</v>
      </c>
      <c r="P267" s="52">
        <f>IF($B267&gt;0,IF(VLOOKUP($B267,Entries!$C$2:$F$301,4)=P$5,1+MAX(P$5:P266),0),0)</f>
        <v>0</v>
      </c>
      <c r="Q267" s="54">
        <f>IF($B267&gt;0,IF(VLOOKUP($B267,Entries!$C$2:$F$301,4)=Q$5,1+MAX(Q$5:Q266),0),0)</f>
        <v>0</v>
      </c>
    </row>
    <row r="268" spans="1:17" s="46" customFormat="1" ht="13.5" customHeight="1">
      <c r="A268" s="36">
        <v>263</v>
      </c>
      <c r="B268" s="47"/>
      <c r="C268" s="48"/>
      <c r="D268" s="38"/>
      <c r="E268" s="49">
        <f>IF($B268&gt;0,VLOOKUP($B268,Entries!$C$2:$F$301,2),0)</f>
        <v>0</v>
      </c>
      <c r="F268" s="50">
        <f>IF($B268&gt;0,VLOOKUP($B268,Entries!$C$2:$F$301,3),0)</f>
        <v>0</v>
      </c>
      <c r="G268" s="56"/>
      <c r="H268" s="51">
        <f>IF($B268&gt;0,IF(VLOOKUP($B268,Entries!$C$2:$F$301,4)=H$5,1+MAX(H$5:H267),0),0)</f>
        <v>0</v>
      </c>
      <c r="I268" s="52">
        <f>IF($B268&gt;0,IF(VLOOKUP($B268,Entries!$C$2:$F$301,4)=I$5,1+MAX(I$5:I267),0),0)</f>
        <v>0</v>
      </c>
      <c r="J268" s="52">
        <f>IF($B268&gt;0,IF(VLOOKUP($B268,Entries!$C$2:$F$301,4)=J$5,1+MAX(J$5:J267),0),0)</f>
        <v>0</v>
      </c>
      <c r="K268" s="52">
        <f>IF($B268&gt;0,IF(VLOOKUP($B268,Entries!$C$2:$F$301,4)=K$5,1+MAX(K$5:K267),0),0)</f>
        <v>0</v>
      </c>
      <c r="L268" s="53">
        <f>IF($B268&gt;0,IF(VLOOKUP($B268,Entries!$C$2:$F$301,4)=L$5,1+MAX(L$5:L267),0),0)</f>
        <v>0</v>
      </c>
      <c r="M268" s="51">
        <f>IF($B268&gt;0,IF(VLOOKUP($B268,Entries!$C$2:$F$301,4)=M$5,1+MAX(M$5:M267),0),0)</f>
        <v>0</v>
      </c>
      <c r="N268" s="52">
        <f>IF($B268&gt;0,IF(VLOOKUP($B268,Entries!$C$2:$F$301,4)=N$5,1+MAX(N$5:N267),0),0)</f>
        <v>0</v>
      </c>
      <c r="O268" s="52">
        <f>IF($B268&gt;0,IF(VLOOKUP($B268,Entries!$C$2:$F$301,4)=O$5,1+MAX(O$5:O267),0),0)</f>
        <v>0</v>
      </c>
      <c r="P268" s="52">
        <f>IF($B268&gt;0,IF(VLOOKUP($B268,Entries!$C$2:$F$301,4)=P$5,1+MAX(P$5:P267),0),0)</f>
        <v>0</v>
      </c>
      <c r="Q268" s="54">
        <f>IF($B268&gt;0,IF(VLOOKUP($B268,Entries!$C$2:$F$301,4)=Q$5,1+MAX(Q$5:Q267),0),0)</f>
        <v>0</v>
      </c>
    </row>
    <row r="269" spans="1:17" s="46" customFormat="1" ht="13.5" customHeight="1">
      <c r="A269" s="36">
        <v>264</v>
      </c>
      <c r="B269" s="47"/>
      <c r="C269" s="48"/>
      <c r="D269" s="38"/>
      <c r="E269" s="49">
        <f>IF($B269&gt;0,VLOOKUP($B269,Entries!$C$2:$F$301,2),0)</f>
        <v>0</v>
      </c>
      <c r="F269" s="50">
        <f>IF($B269&gt;0,VLOOKUP($B269,Entries!$C$2:$F$301,3),0)</f>
        <v>0</v>
      </c>
      <c r="G269" s="56"/>
      <c r="H269" s="51">
        <f>IF($B269&gt;0,IF(VLOOKUP($B269,Entries!$C$2:$F$301,4)=H$5,1+MAX(H$5:H268),0),0)</f>
        <v>0</v>
      </c>
      <c r="I269" s="52">
        <f>IF($B269&gt;0,IF(VLOOKUP($B269,Entries!$C$2:$F$301,4)=I$5,1+MAX(I$5:I268),0),0)</f>
        <v>0</v>
      </c>
      <c r="J269" s="52">
        <f>IF($B269&gt;0,IF(VLOOKUP($B269,Entries!$C$2:$F$301,4)=J$5,1+MAX(J$5:J268),0),0)</f>
        <v>0</v>
      </c>
      <c r="K269" s="52">
        <f>IF($B269&gt;0,IF(VLOOKUP($B269,Entries!$C$2:$F$301,4)=K$5,1+MAX(K$5:K268),0),0)</f>
        <v>0</v>
      </c>
      <c r="L269" s="53">
        <f>IF($B269&gt;0,IF(VLOOKUP($B269,Entries!$C$2:$F$301,4)=L$5,1+MAX(L$5:L268),0),0)</f>
        <v>0</v>
      </c>
      <c r="M269" s="51">
        <f>IF($B269&gt;0,IF(VLOOKUP($B269,Entries!$C$2:$F$301,4)=M$5,1+MAX(M$5:M268),0),0)</f>
        <v>0</v>
      </c>
      <c r="N269" s="52">
        <f>IF($B269&gt;0,IF(VLOOKUP($B269,Entries!$C$2:$F$301,4)=N$5,1+MAX(N$5:N268),0),0)</f>
        <v>0</v>
      </c>
      <c r="O269" s="52">
        <f>IF($B269&gt;0,IF(VLOOKUP($B269,Entries!$C$2:$F$301,4)=O$5,1+MAX(O$5:O268),0),0)</f>
        <v>0</v>
      </c>
      <c r="P269" s="52">
        <f>IF($B269&gt;0,IF(VLOOKUP($B269,Entries!$C$2:$F$301,4)=P$5,1+MAX(P$5:P268),0),0)</f>
        <v>0</v>
      </c>
      <c r="Q269" s="54">
        <f>IF($B269&gt;0,IF(VLOOKUP($B269,Entries!$C$2:$F$301,4)=Q$5,1+MAX(Q$5:Q268),0),0)</f>
        <v>0</v>
      </c>
    </row>
    <row r="270" spans="1:17" s="46" customFormat="1" ht="13.5" customHeight="1">
      <c r="A270" s="36">
        <v>265</v>
      </c>
      <c r="B270" s="47"/>
      <c r="C270" s="48"/>
      <c r="D270" s="38"/>
      <c r="E270" s="49">
        <f>IF($B270&gt;0,VLOOKUP($B270,Entries!$C$2:$F$301,2),0)</f>
        <v>0</v>
      </c>
      <c r="F270" s="50">
        <f>IF($B270&gt;0,VLOOKUP($B270,Entries!$C$2:$F$301,3),0)</f>
        <v>0</v>
      </c>
      <c r="G270" s="56"/>
      <c r="H270" s="51">
        <f>IF($B270&gt;0,IF(VLOOKUP($B270,Entries!$C$2:$F$301,4)=H$5,1+MAX(H$5:H269),0),0)</f>
        <v>0</v>
      </c>
      <c r="I270" s="52">
        <f>IF($B270&gt;0,IF(VLOOKUP($B270,Entries!$C$2:$F$301,4)=I$5,1+MAX(I$5:I269),0),0)</f>
        <v>0</v>
      </c>
      <c r="J270" s="52">
        <f>IF($B270&gt;0,IF(VLOOKUP($B270,Entries!$C$2:$F$301,4)=J$5,1+MAX(J$5:J269),0),0)</f>
        <v>0</v>
      </c>
      <c r="K270" s="52">
        <f>IF($B270&gt;0,IF(VLOOKUP($B270,Entries!$C$2:$F$301,4)=K$5,1+MAX(K$5:K269),0),0)</f>
        <v>0</v>
      </c>
      <c r="L270" s="53">
        <f>IF($B270&gt;0,IF(VLOOKUP($B270,Entries!$C$2:$F$301,4)=L$5,1+MAX(L$5:L269),0),0)</f>
        <v>0</v>
      </c>
      <c r="M270" s="51">
        <f>IF($B270&gt;0,IF(VLOOKUP($B270,Entries!$C$2:$F$301,4)=M$5,1+MAX(M$5:M269),0),0)</f>
        <v>0</v>
      </c>
      <c r="N270" s="52">
        <f>IF($B270&gt;0,IF(VLOOKUP($B270,Entries!$C$2:$F$301,4)=N$5,1+MAX(N$5:N269),0),0)</f>
        <v>0</v>
      </c>
      <c r="O270" s="52">
        <f>IF($B270&gt;0,IF(VLOOKUP($B270,Entries!$C$2:$F$301,4)=O$5,1+MAX(O$5:O269),0),0)</f>
        <v>0</v>
      </c>
      <c r="P270" s="52">
        <f>IF($B270&gt;0,IF(VLOOKUP($B270,Entries!$C$2:$F$301,4)=P$5,1+MAX(P$5:P269),0),0)</f>
        <v>0</v>
      </c>
      <c r="Q270" s="54">
        <f>IF($B270&gt;0,IF(VLOOKUP($B270,Entries!$C$2:$F$301,4)=Q$5,1+MAX(Q$5:Q269),0),0)</f>
        <v>0</v>
      </c>
    </row>
    <row r="271" spans="1:17" s="46" customFormat="1" ht="13.5" customHeight="1">
      <c r="A271" s="36">
        <v>266</v>
      </c>
      <c r="B271" s="47"/>
      <c r="C271" s="48"/>
      <c r="D271" s="38"/>
      <c r="E271" s="49">
        <f>IF($B271&gt;0,VLOOKUP($B271,Entries!$C$2:$F$301,2),0)</f>
        <v>0</v>
      </c>
      <c r="F271" s="50">
        <f>IF($B271&gt;0,VLOOKUP($B271,Entries!$C$2:$F$301,3),0)</f>
        <v>0</v>
      </c>
      <c r="G271" s="56"/>
      <c r="H271" s="51">
        <f>IF($B271&gt;0,IF(VLOOKUP($B271,Entries!$C$2:$F$301,4)=H$5,1+MAX(H$5:H270),0),0)</f>
        <v>0</v>
      </c>
      <c r="I271" s="52">
        <f>IF($B271&gt;0,IF(VLOOKUP($B271,Entries!$C$2:$F$301,4)=I$5,1+MAX(I$5:I270),0),0)</f>
        <v>0</v>
      </c>
      <c r="J271" s="52">
        <f>IF($B271&gt;0,IF(VLOOKUP($B271,Entries!$C$2:$F$301,4)=J$5,1+MAX(J$5:J270),0),0)</f>
        <v>0</v>
      </c>
      <c r="K271" s="52">
        <f>IF($B271&gt;0,IF(VLOOKUP($B271,Entries!$C$2:$F$301,4)=K$5,1+MAX(K$5:K270),0),0)</f>
        <v>0</v>
      </c>
      <c r="L271" s="53">
        <f>IF($B271&gt;0,IF(VLOOKUP($B271,Entries!$C$2:$F$301,4)=L$5,1+MAX(L$5:L270),0),0)</f>
        <v>0</v>
      </c>
      <c r="M271" s="51">
        <f>IF($B271&gt;0,IF(VLOOKUP($B271,Entries!$C$2:$F$301,4)=M$5,1+MAX(M$5:M270),0),0)</f>
        <v>0</v>
      </c>
      <c r="N271" s="52">
        <f>IF($B271&gt;0,IF(VLOOKUP($B271,Entries!$C$2:$F$301,4)=N$5,1+MAX(N$5:N270),0),0)</f>
        <v>0</v>
      </c>
      <c r="O271" s="52">
        <f>IF($B271&gt;0,IF(VLOOKUP($B271,Entries!$C$2:$F$301,4)=O$5,1+MAX(O$5:O270),0),0)</f>
        <v>0</v>
      </c>
      <c r="P271" s="52">
        <f>IF($B271&gt;0,IF(VLOOKUP($B271,Entries!$C$2:$F$301,4)=P$5,1+MAX(P$5:P270),0),0)</f>
        <v>0</v>
      </c>
      <c r="Q271" s="54">
        <f>IF($B271&gt;0,IF(VLOOKUP($B271,Entries!$C$2:$F$301,4)=Q$5,1+MAX(Q$5:Q270),0),0)</f>
        <v>0</v>
      </c>
    </row>
    <row r="272" spans="1:17" s="46" customFormat="1" ht="13.5" customHeight="1">
      <c r="A272" s="36">
        <v>267</v>
      </c>
      <c r="B272" s="47"/>
      <c r="C272" s="48"/>
      <c r="D272" s="38"/>
      <c r="E272" s="49">
        <f>IF($B272&gt;0,VLOOKUP($B272,Entries!$C$2:$F$301,2),0)</f>
        <v>0</v>
      </c>
      <c r="F272" s="50">
        <f>IF($B272&gt;0,VLOOKUP($B272,Entries!$C$2:$F$301,3),0)</f>
        <v>0</v>
      </c>
      <c r="G272" s="56"/>
      <c r="H272" s="51">
        <f>IF($B272&gt;0,IF(VLOOKUP($B272,Entries!$C$2:$F$301,4)=H$5,1+MAX(H$5:H271),0),0)</f>
        <v>0</v>
      </c>
      <c r="I272" s="52">
        <f>IF($B272&gt;0,IF(VLOOKUP($B272,Entries!$C$2:$F$301,4)=I$5,1+MAX(I$5:I271),0),0)</f>
        <v>0</v>
      </c>
      <c r="J272" s="52">
        <f>IF($B272&gt;0,IF(VLOOKUP($B272,Entries!$C$2:$F$301,4)=J$5,1+MAX(J$5:J271),0),0)</f>
        <v>0</v>
      </c>
      <c r="K272" s="52">
        <f>IF($B272&gt;0,IF(VLOOKUP($B272,Entries!$C$2:$F$301,4)=K$5,1+MAX(K$5:K271),0),0)</f>
        <v>0</v>
      </c>
      <c r="L272" s="53">
        <f>IF($B272&gt;0,IF(VLOOKUP($B272,Entries!$C$2:$F$301,4)=L$5,1+MAX(L$5:L271),0),0)</f>
        <v>0</v>
      </c>
      <c r="M272" s="51">
        <f>IF($B272&gt;0,IF(VLOOKUP($B272,Entries!$C$2:$F$301,4)=M$5,1+MAX(M$5:M271),0),0)</f>
        <v>0</v>
      </c>
      <c r="N272" s="52">
        <f>IF($B272&gt;0,IF(VLOOKUP($B272,Entries!$C$2:$F$301,4)=N$5,1+MAX(N$5:N271),0),0)</f>
        <v>0</v>
      </c>
      <c r="O272" s="52">
        <f>IF($B272&gt;0,IF(VLOOKUP($B272,Entries!$C$2:$F$301,4)=O$5,1+MAX(O$5:O271),0),0)</f>
        <v>0</v>
      </c>
      <c r="P272" s="52">
        <f>IF($B272&gt;0,IF(VLOOKUP($B272,Entries!$C$2:$F$301,4)=P$5,1+MAX(P$5:P271),0),0)</f>
        <v>0</v>
      </c>
      <c r="Q272" s="54">
        <f>IF($B272&gt;0,IF(VLOOKUP($B272,Entries!$C$2:$F$301,4)=Q$5,1+MAX(Q$5:Q271),0),0)</f>
        <v>0</v>
      </c>
    </row>
    <row r="273" spans="1:17" s="46" customFormat="1" ht="13.5" customHeight="1">
      <c r="A273" s="36">
        <v>268</v>
      </c>
      <c r="B273" s="47"/>
      <c r="C273" s="48"/>
      <c r="D273" s="38"/>
      <c r="E273" s="49">
        <f>IF($B273&gt;0,VLOOKUP($B273,Entries!$C$2:$F$301,2),0)</f>
        <v>0</v>
      </c>
      <c r="F273" s="50">
        <f>IF($B273&gt;0,VLOOKUP($B273,Entries!$C$2:$F$301,3),0)</f>
        <v>0</v>
      </c>
      <c r="G273" s="56"/>
      <c r="H273" s="51">
        <f>IF($B273&gt;0,IF(VLOOKUP($B273,Entries!$C$2:$F$301,4)=H$5,1+MAX(H$5:H272),0),0)</f>
        <v>0</v>
      </c>
      <c r="I273" s="52">
        <f>IF($B273&gt;0,IF(VLOOKUP($B273,Entries!$C$2:$F$301,4)=I$5,1+MAX(I$5:I272),0),0)</f>
        <v>0</v>
      </c>
      <c r="J273" s="52">
        <f>IF($B273&gt;0,IF(VLOOKUP($B273,Entries!$C$2:$F$301,4)=J$5,1+MAX(J$5:J272),0),0)</f>
        <v>0</v>
      </c>
      <c r="K273" s="52">
        <f>IF($B273&gt;0,IF(VLOOKUP($B273,Entries!$C$2:$F$301,4)=K$5,1+MAX(K$5:K272),0),0)</f>
        <v>0</v>
      </c>
      <c r="L273" s="53">
        <f>IF($B273&gt;0,IF(VLOOKUP($B273,Entries!$C$2:$F$301,4)=L$5,1+MAX(L$5:L272),0),0)</f>
        <v>0</v>
      </c>
      <c r="M273" s="51">
        <f>IF($B273&gt;0,IF(VLOOKUP($B273,Entries!$C$2:$F$301,4)=M$5,1+MAX(M$5:M272),0),0)</f>
        <v>0</v>
      </c>
      <c r="N273" s="52">
        <f>IF($B273&gt;0,IF(VLOOKUP($B273,Entries!$C$2:$F$301,4)=N$5,1+MAX(N$5:N272),0),0)</f>
        <v>0</v>
      </c>
      <c r="O273" s="52">
        <f>IF($B273&gt;0,IF(VLOOKUP($B273,Entries!$C$2:$F$301,4)=O$5,1+MAX(O$5:O272),0),0)</f>
        <v>0</v>
      </c>
      <c r="P273" s="52">
        <f>IF($B273&gt;0,IF(VLOOKUP($B273,Entries!$C$2:$F$301,4)=P$5,1+MAX(P$5:P272),0),0)</f>
        <v>0</v>
      </c>
      <c r="Q273" s="54">
        <f>IF($B273&gt;0,IF(VLOOKUP($B273,Entries!$C$2:$F$301,4)=Q$5,1+MAX(Q$5:Q272),0),0)</f>
        <v>0</v>
      </c>
    </row>
    <row r="274" spans="1:17" s="46" customFormat="1" ht="13.5" customHeight="1">
      <c r="A274" s="36">
        <v>269</v>
      </c>
      <c r="B274" s="47"/>
      <c r="C274" s="48"/>
      <c r="D274" s="38"/>
      <c r="E274" s="49">
        <f>IF($B274&gt;0,VLOOKUP($B274,Entries!$C$2:$F$301,2),0)</f>
        <v>0</v>
      </c>
      <c r="F274" s="50">
        <f>IF($B274&gt;0,VLOOKUP($B274,Entries!$C$2:$F$301,3),0)</f>
        <v>0</v>
      </c>
      <c r="G274" s="56"/>
      <c r="H274" s="51">
        <f>IF($B274&gt;0,IF(VLOOKUP($B274,Entries!$C$2:$F$301,4)=H$5,1+MAX(H$5:H273),0),0)</f>
        <v>0</v>
      </c>
      <c r="I274" s="52">
        <f>IF($B274&gt;0,IF(VLOOKUP($B274,Entries!$C$2:$F$301,4)=I$5,1+MAX(I$5:I273),0),0)</f>
        <v>0</v>
      </c>
      <c r="J274" s="52">
        <f>IF($B274&gt;0,IF(VLOOKUP($B274,Entries!$C$2:$F$301,4)=J$5,1+MAX(J$5:J273),0),0)</f>
        <v>0</v>
      </c>
      <c r="K274" s="52">
        <f>IF($B274&gt;0,IF(VLOOKUP($B274,Entries!$C$2:$F$301,4)=K$5,1+MAX(K$5:K273),0),0)</f>
        <v>0</v>
      </c>
      <c r="L274" s="53">
        <f>IF($B274&gt;0,IF(VLOOKUP($B274,Entries!$C$2:$F$301,4)=L$5,1+MAX(L$5:L273),0),0)</f>
        <v>0</v>
      </c>
      <c r="M274" s="51">
        <f>IF($B274&gt;0,IF(VLOOKUP($B274,Entries!$C$2:$F$301,4)=M$5,1+MAX(M$5:M273),0),0)</f>
        <v>0</v>
      </c>
      <c r="N274" s="52">
        <f>IF($B274&gt;0,IF(VLOOKUP($B274,Entries!$C$2:$F$301,4)=N$5,1+MAX(N$5:N273),0),0)</f>
        <v>0</v>
      </c>
      <c r="O274" s="52">
        <f>IF($B274&gt;0,IF(VLOOKUP($B274,Entries!$C$2:$F$301,4)=O$5,1+MAX(O$5:O273),0),0)</f>
        <v>0</v>
      </c>
      <c r="P274" s="52">
        <f>IF($B274&gt;0,IF(VLOOKUP($B274,Entries!$C$2:$F$301,4)=P$5,1+MAX(P$5:P273),0),0)</f>
        <v>0</v>
      </c>
      <c r="Q274" s="54">
        <f>IF($B274&gt;0,IF(VLOOKUP($B274,Entries!$C$2:$F$301,4)=Q$5,1+MAX(Q$5:Q273),0),0)</f>
        <v>0</v>
      </c>
    </row>
    <row r="275" spans="1:17" s="46" customFormat="1" ht="13.5" customHeight="1">
      <c r="A275" s="36">
        <v>270</v>
      </c>
      <c r="B275" s="47"/>
      <c r="C275" s="48"/>
      <c r="D275" s="38"/>
      <c r="E275" s="49">
        <f>IF($B275&gt;0,VLOOKUP($B275,Entries!$C$2:$F$301,2),0)</f>
        <v>0</v>
      </c>
      <c r="F275" s="50">
        <f>IF($B275&gt;0,VLOOKUP($B275,Entries!$C$2:$F$301,3),0)</f>
        <v>0</v>
      </c>
      <c r="G275" s="56"/>
      <c r="H275" s="51">
        <f>IF($B275&gt;0,IF(VLOOKUP($B275,Entries!$C$2:$F$301,4)=H$5,1+MAX(H$5:H274),0),0)</f>
        <v>0</v>
      </c>
      <c r="I275" s="52">
        <f>IF($B275&gt;0,IF(VLOOKUP($B275,Entries!$C$2:$F$301,4)=I$5,1+MAX(I$5:I274),0),0)</f>
        <v>0</v>
      </c>
      <c r="J275" s="52">
        <f>IF($B275&gt;0,IF(VLOOKUP($B275,Entries!$C$2:$F$301,4)=J$5,1+MAX(J$5:J274),0),0)</f>
        <v>0</v>
      </c>
      <c r="K275" s="52">
        <f>IF($B275&gt;0,IF(VLOOKUP($B275,Entries!$C$2:$F$301,4)=K$5,1+MAX(K$5:K274),0),0)</f>
        <v>0</v>
      </c>
      <c r="L275" s="53">
        <f>IF($B275&gt;0,IF(VLOOKUP($B275,Entries!$C$2:$F$301,4)=L$5,1+MAX(L$5:L274),0),0)</f>
        <v>0</v>
      </c>
      <c r="M275" s="51">
        <f>IF($B275&gt;0,IF(VLOOKUP($B275,Entries!$C$2:$F$301,4)=M$5,1+MAX(M$5:M274),0),0)</f>
        <v>0</v>
      </c>
      <c r="N275" s="52">
        <f>IF($B275&gt;0,IF(VLOOKUP($B275,Entries!$C$2:$F$301,4)=N$5,1+MAX(N$5:N274),0),0)</f>
        <v>0</v>
      </c>
      <c r="O275" s="52">
        <f>IF($B275&gt;0,IF(VLOOKUP($B275,Entries!$C$2:$F$301,4)=O$5,1+MAX(O$5:O274),0),0)</f>
        <v>0</v>
      </c>
      <c r="P275" s="52">
        <f>IF($B275&gt;0,IF(VLOOKUP($B275,Entries!$C$2:$F$301,4)=P$5,1+MAX(P$5:P274),0),0)</f>
        <v>0</v>
      </c>
      <c r="Q275" s="54">
        <f>IF($B275&gt;0,IF(VLOOKUP($B275,Entries!$C$2:$F$301,4)=Q$5,1+MAX(Q$5:Q274),0),0)</f>
        <v>0</v>
      </c>
    </row>
    <row r="276" spans="1:17" s="46" customFormat="1" ht="13.5" customHeight="1">
      <c r="A276" s="36">
        <v>271</v>
      </c>
      <c r="B276" s="47"/>
      <c r="C276" s="48"/>
      <c r="D276" s="38"/>
      <c r="E276" s="49">
        <f>IF($B276&gt;0,VLOOKUP($B276,Entries!$C$2:$F$301,2),0)</f>
        <v>0</v>
      </c>
      <c r="F276" s="50">
        <f>IF($B276&gt;0,VLOOKUP($B276,Entries!$C$2:$F$301,3),0)</f>
        <v>0</v>
      </c>
      <c r="G276" s="56"/>
      <c r="H276" s="51">
        <f>IF($B276&gt;0,IF(VLOOKUP($B276,Entries!$C$2:$F$301,4)=H$5,1+MAX(H$5:H275),0),0)</f>
        <v>0</v>
      </c>
      <c r="I276" s="52">
        <f>IF($B276&gt;0,IF(VLOOKUP($B276,Entries!$C$2:$F$301,4)=I$5,1+MAX(I$5:I275),0),0)</f>
        <v>0</v>
      </c>
      <c r="J276" s="52">
        <f>IF($B276&gt;0,IF(VLOOKUP($B276,Entries!$C$2:$F$301,4)=J$5,1+MAX(J$5:J275),0),0)</f>
        <v>0</v>
      </c>
      <c r="K276" s="52">
        <f>IF($B276&gt;0,IF(VLOOKUP($B276,Entries!$C$2:$F$301,4)=K$5,1+MAX(K$5:K275),0),0)</f>
        <v>0</v>
      </c>
      <c r="L276" s="53">
        <f>IF($B276&gt;0,IF(VLOOKUP($B276,Entries!$C$2:$F$301,4)=L$5,1+MAX(L$5:L275),0),0)</f>
        <v>0</v>
      </c>
      <c r="M276" s="51">
        <f>IF($B276&gt;0,IF(VLOOKUP($B276,Entries!$C$2:$F$301,4)=M$5,1+MAX(M$5:M275),0),0)</f>
        <v>0</v>
      </c>
      <c r="N276" s="52">
        <f>IF($B276&gt;0,IF(VLOOKUP($B276,Entries!$C$2:$F$301,4)=N$5,1+MAX(N$5:N275),0),0)</f>
        <v>0</v>
      </c>
      <c r="O276" s="52">
        <f>IF($B276&gt;0,IF(VLOOKUP($B276,Entries!$C$2:$F$301,4)=O$5,1+MAX(O$5:O275),0),0)</f>
        <v>0</v>
      </c>
      <c r="P276" s="52">
        <f>IF($B276&gt;0,IF(VLOOKUP($B276,Entries!$C$2:$F$301,4)=P$5,1+MAX(P$5:P275),0),0)</f>
        <v>0</v>
      </c>
      <c r="Q276" s="54">
        <f>IF($B276&gt;0,IF(VLOOKUP($B276,Entries!$C$2:$F$301,4)=Q$5,1+MAX(Q$5:Q275),0),0)</f>
        <v>0</v>
      </c>
    </row>
    <row r="277" spans="1:17" s="46" customFormat="1" ht="13.5" customHeight="1">
      <c r="A277" s="36">
        <v>272</v>
      </c>
      <c r="B277" s="47"/>
      <c r="C277" s="48"/>
      <c r="D277" s="38"/>
      <c r="E277" s="49">
        <f>IF($B277&gt;0,VLOOKUP($B277,Entries!$C$2:$F$301,2),0)</f>
        <v>0</v>
      </c>
      <c r="F277" s="50">
        <f>IF($B277&gt;0,VLOOKUP($B277,Entries!$C$2:$F$301,3),0)</f>
        <v>0</v>
      </c>
      <c r="G277" s="56"/>
      <c r="H277" s="51">
        <f>IF($B277&gt;0,IF(VLOOKUP($B277,Entries!$C$2:$F$301,4)=H$5,1+MAX(H$5:H276),0),0)</f>
        <v>0</v>
      </c>
      <c r="I277" s="52">
        <f>IF($B277&gt;0,IF(VLOOKUP($B277,Entries!$C$2:$F$301,4)=I$5,1+MAX(I$5:I276),0),0)</f>
        <v>0</v>
      </c>
      <c r="J277" s="52">
        <f>IF($B277&gt;0,IF(VLOOKUP($B277,Entries!$C$2:$F$301,4)=J$5,1+MAX(J$5:J276),0),0)</f>
        <v>0</v>
      </c>
      <c r="K277" s="52">
        <f>IF($B277&gt;0,IF(VLOOKUP($B277,Entries!$C$2:$F$301,4)=K$5,1+MAX(K$5:K276),0),0)</f>
        <v>0</v>
      </c>
      <c r="L277" s="53">
        <f>IF($B277&gt;0,IF(VLOOKUP($B277,Entries!$C$2:$F$301,4)=L$5,1+MAX(L$5:L276),0),0)</f>
        <v>0</v>
      </c>
      <c r="M277" s="51">
        <f>IF($B277&gt;0,IF(VLOOKUP($B277,Entries!$C$2:$F$301,4)=M$5,1+MAX(M$5:M276),0),0)</f>
        <v>0</v>
      </c>
      <c r="N277" s="52">
        <f>IF($B277&gt;0,IF(VLOOKUP($B277,Entries!$C$2:$F$301,4)=N$5,1+MAX(N$5:N276),0),0)</f>
        <v>0</v>
      </c>
      <c r="O277" s="52">
        <f>IF($B277&gt;0,IF(VLOOKUP($B277,Entries!$C$2:$F$301,4)=O$5,1+MAX(O$5:O276),0),0)</f>
        <v>0</v>
      </c>
      <c r="P277" s="52">
        <f>IF($B277&gt;0,IF(VLOOKUP($B277,Entries!$C$2:$F$301,4)=P$5,1+MAX(P$5:P276),0),0)</f>
        <v>0</v>
      </c>
      <c r="Q277" s="54">
        <f>IF($B277&gt;0,IF(VLOOKUP($B277,Entries!$C$2:$F$301,4)=Q$5,1+MAX(Q$5:Q276),0),0)</f>
        <v>0</v>
      </c>
    </row>
    <row r="278" spans="1:17" s="46" customFormat="1" ht="13.5" customHeight="1">
      <c r="A278" s="36">
        <v>273</v>
      </c>
      <c r="B278" s="47"/>
      <c r="C278" s="48"/>
      <c r="D278" s="38"/>
      <c r="E278" s="49">
        <f>IF($B278&gt;0,VLOOKUP($B278,Entries!$C$2:$F$301,2),0)</f>
        <v>0</v>
      </c>
      <c r="F278" s="50">
        <f>IF($B278&gt;0,VLOOKUP($B278,Entries!$C$2:$F$301,3),0)</f>
        <v>0</v>
      </c>
      <c r="G278" s="56"/>
      <c r="H278" s="51">
        <f>IF($B278&gt;0,IF(VLOOKUP($B278,Entries!$C$2:$F$301,4)=H$5,1+MAX(H$5:H277),0),0)</f>
        <v>0</v>
      </c>
      <c r="I278" s="52">
        <f>IF($B278&gt;0,IF(VLOOKUP($B278,Entries!$C$2:$F$301,4)=I$5,1+MAX(I$5:I277),0),0)</f>
        <v>0</v>
      </c>
      <c r="J278" s="52">
        <f>IF($B278&gt;0,IF(VLOOKUP($B278,Entries!$C$2:$F$301,4)=J$5,1+MAX(J$5:J277),0),0)</f>
        <v>0</v>
      </c>
      <c r="K278" s="52">
        <f>IF($B278&gt;0,IF(VLOOKUP($B278,Entries!$C$2:$F$301,4)=K$5,1+MAX(K$5:K277),0),0)</f>
        <v>0</v>
      </c>
      <c r="L278" s="53">
        <f>IF($B278&gt;0,IF(VLOOKUP($B278,Entries!$C$2:$F$301,4)=L$5,1+MAX(L$5:L277),0),0)</f>
        <v>0</v>
      </c>
      <c r="M278" s="51">
        <f>IF($B278&gt;0,IF(VLOOKUP($B278,Entries!$C$2:$F$301,4)=M$5,1+MAX(M$5:M277),0),0)</f>
        <v>0</v>
      </c>
      <c r="N278" s="52">
        <f>IF($B278&gt;0,IF(VLOOKUP($B278,Entries!$C$2:$F$301,4)=N$5,1+MAX(N$5:N277),0),0)</f>
        <v>0</v>
      </c>
      <c r="O278" s="52">
        <f>IF($B278&gt;0,IF(VLOOKUP($B278,Entries!$C$2:$F$301,4)=O$5,1+MAX(O$5:O277),0),0)</f>
        <v>0</v>
      </c>
      <c r="P278" s="52">
        <f>IF($B278&gt;0,IF(VLOOKUP($B278,Entries!$C$2:$F$301,4)=P$5,1+MAX(P$5:P277),0),0)</f>
        <v>0</v>
      </c>
      <c r="Q278" s="54">
        <f>IF($B278&gt;0,IF(VLOOKUP($B278,Entries!$C$2:$F$301,4)=Q$5,1+MAX(Q$5:Q277),0),0)</f>
        <v>0</v>
      </c>
    </row>
    <row r="279" spans="1:17" s="46" customFormat="1" ht="13.5" customHeight="1">
      <c r="A279" s="36">
        <v>274</v>
      </c>
      <c r="B279" s="47"/>
      <c r="C279" s="48"/>
      <c r="D279" s="38"/>
      <c r="E279" s="49">
        <f>IF($B279&gt;0,VLOOKUP($B279,Entries!$C$2:$F$301,2),0)</f>
        <v>0</v>
      </c>
      <c r="F279" s="50">
        <f>IF($B279&gt;0,VLOOKUP($B279,Entries!$C$2:$F$301,3),0)</f>
        <v>0</v>
      </c>
      <c r="G279" s="56"/>
      <c r="H279" s="51">
        <f>IF($B279&gt;0,IF(VLOOKUP($B279,Entries!$C$2:$F$301,4)=H$5,1+MAX(H$5:H278),0),0)</f>
        <v>0</v>
      </c>
      <c r="I279" s="52">
        <f>IF($B279&gt;0,IF(VLOOKUP($B279,Entries!$C$2:$F$301,4)=I$5,1+MAX(I$5:I278),0),0)</f>
        <v>0</v>
      </c>
      <c r="J279" s="52">
        <f>IF($B279&gt;0,IF(VLOOKUP($B279,Entries!$C$2:$F$301,4)=J$5,1+MAX(J$5:J278),0),0)</f>
        <v>0</v>
      </c>
      <c r="K279" s="52">
        <f>IF($B279&gt;0,IF(VLOOKUP($B279,Entries!$C$2:$F$301,4)=K$5,1+MAX(K$5:K278),0),0)</f>
        <v>0</v>
      </c>
      <c r="L279" s="53">
        <f>IF($B279&gt;0,IF(VLOOKUP($B279,Entries!$C$2:$F$301,4)=L$5,1+MAX(L$5:L278),0),0)</f>
        <v>0</v>
      </c>
      <c r="M279" s="51">
        <f>IF($B279&gt;0,IF(VLOOKUP($B279,Entries!$C$2:$F$301,4)=M$5,1+MAX(M$5:M278),0),0)</f>
        <v>0</v>
      </c>
      <c r="N279" s="52">
        <f>IF($B279&gt;0,IF(VLOOKUP($B279,Entries!$C$2:$F$301,4)=N$5,1+MAX(N$5:N278),0),0)</f>
        <v>0</v>
      </c>
      <c r="O279" s="52">
        <f>IF($B279&gt;0,IF(VLOOKUP($B279,Entries!$C$2:$F$301,4)=O$5,1+MAX(O$5:O278),0),0)</f>
        <v>0</v>
      </c>
      <c r="P279" s="52">
        <f>IF($B279&gt;0,IF(VLOOKUP($B279,Entries!$C$2:$F$301,4)=P$5,1+MAX(P$5:P278),0),0)</f>
        <v>0</v>
      </c>
      <c r="Q279" s="54">
        <f>IF($B279&gt;0,IF(VLOOKUP($B279,Entries!$C$2:$F$301,4)=Q$5,1+MAX(Q$5:Q278),0),0)</f>
        <v>0</v>
      </c>
    </row>
    <row r="280" spans="1:17" s="46" customFormat="1" ht="13.5" customHeight="1">
      <c r="A280" s="36">
        <v>275</v>
      </c>
      <c r="B280" s="47"/>
      <c r="C280" s="48"/>
      <c r="D280" s="38"/>
      <c r="E280" s="49">
        <f>IF($B280&gt;0,VLOOKUP($B280,Entries!$C$2:$F$301,2),0)</f>
        <v>0</v>
      </c>
      <c r="F280" s="50">
        <f>IF($B280&gt;0,VLOOKUP($B280,Entries!$C$2:$F$301,3),0)</f>
        <v>0</v>
      </c>
      <c r="G280" s="56"/>
      <c r="H280" s="51">
        <f>IF($B280&gt;0,IF(VLOOKUP($B280,Entries!$C$2:$F$301,4)=H$5,1+MAX(H$5:H279),0),0)</f>
        <v>0</v>
      </c>
      <c r="I280" s="52">
        <f>IF($B280&gt;0,IF(VLOOKUP($B280,Entries!$C$2:$F$301,4)=I$5,1+MAX(I$5:I279),0),0)</f>
        <v>0</v>
      </c>
      <c r="J280" s="52">
        <f>IF($B280&gt;0,IF(VLOOKUP($B280,Entries!$C$2:$F$301,4)=J$5,1+MAX(J$5:J279),0),0)</f>
        <v>0</v>
      </c>
      <c r="K280" s="52">
        <f>IF($B280&gt;0,IF(VLOOKUP($B280,Entries!$C$2:$F$301,4)=K$5,1+MAX(K$5:K279),0),0)</f>
        <v>0</v>
      </c>
      <c r="L280" s="53">
        <f>IF($B280&gt;0,IF(VLOOKUP($B280,Entries!$C$2:$F$301,4)=L$5,1+MAX(L$5:L279),0),0)</f>
        <v>0</v>
      </c>
      <c r="M280" s="51">
        <f>IF($B280&gt;0,IF(VLOOKUP($B280,Entries!$C$2:$F$301,4)=M$5,1+MAX(M$5:M279),0),0)</f>
        <v>0</v>
      </c>
      <c r="N280" s="52">
        <f>IF($B280&gt;0,IF(VLOOKUP($B280,Entries!$C$2:$F$301,4)=N$5,1+MAX(N$5:N279),0),0)</f>
        <v>0</v>
      </c>
      <c r="O280" s="52">
        <f>IF($B280&gt;0,IF(VLOOKUP($B280,Entries!$C$2:$F$301,4)=O$5,1+MAX(O$5:O279),0),0)</f>
        <v>0</v>
      </c>
      <c r="P280" s="52">
        <f>IF($B280&gt;0,IF(VLOOKUP($B280,Entries!$C$2:$F$301,4)=P$5,1+MAX(P$5:P279),0),0)</f>
        <v>0</v>
      </c>
      <c r="Q280" s="54">
        <f>IF($B280&gt;0,IF(VLOOKUP($B280,Entries!$C$2:$F$301,4)=Q$5,1+MAX(Q$5:Q279),0),0)</f>
        <v>0</v>
      </c>
    </row>
    <row r="281" spans="1:17" s="46" customFormat="1" ht="13.5" customHeight="1">
      <c r="A281" s="36">
        <v>276</v>
      </c>
      <c r="B281" s="47"/>
      <c r="C281" s="48"/>
      <c r="D281" s="38"/>
      <c r="E281" s="49">
        <f>IF($B281&gt;0,VLOOKUP($B281,Entries!$C$2:$F$301,2),0)</f>
        <v>0</v>
      </c>
      <c r="F281" s="50">
        <f>IF($B281&gt;0,VLOOKUP($B281,Entries!$C$2:$F$301,3),0)</f>
        <v>0</v>
      </c>
      <c r="G281" s="56"/>
      <c r="H281" s="51">
        <f>IF($B281&gt;0,IF(VLOOKUP($B281,Entries!$C$2:$F$301,4)=H$5,1+MAX(H$5:H280),0),0)</f>
        <v>0</v>
      </c>
      <c r="I281" s="52">
        <f>IF($B281&gt;0,IF(VLOOKUP($B281,Entries!$C$2:$F$301,4)=I$5,1+MAX(I$5:I280),0),0)</f>
        <v>0</v>
      </c>
      <c r="J281" s="52">
        <f>IF($B281&gt;0,IF(VLOOKUP($B281,Entries!$C$2:$F$301,4)=J$5,1+MAX(J$5:J280),0),0)</f>
        <v>0</v>
      </c>
      <c r="K281" s="52">
        <f>IF($B281&gt;0,IF(VLOOKUP($B281,Entries!$C$2:$F$301,4)=K$5,1+MAX(K$5:K280),0),0)</f>
        <v>0</v>
      </c>
      <c r="L281" s="53">
        <f>IF($B281&gt;0,IF(VLOOKUP($B281,Entries!$C$2:$F$301,4)=L$5,1+MAX(L$5:L280),0),0)</f>
        <v>0</v>
      </c>
      <c r="M281" s="51">
        <f>IF($B281&gt;0,IF(VLOOKUP($B281,Entries!$C$2:$F$301,4)=M$5,1+MAX(M$5:M280),0),0)</f>
        <v>0</v>
      </c>
      <c r="N281" s="52">
        <f>IF($B281&gt;0,IF(VLOOKUP($B281,Entries!$C$2:$F$301,4)=N$5,1+MAX(N$5:N280),0),0)</f>
        <v>0</v>
      </c>
      <c r="O281" s="52">
        <f>IF($B281&gt;0,IF(VLOOKUP($B281,Entries!$C$2:$F$301,4)=O$5,1+MAX(O$5:O280),0),0)</f>
        <v>0</v>
      </c>
      <c r="P281" s="52">
        <f>IF($B281&gt;0,IF(VLOOKUP($B281,Entries!$C$2:$F$301,4)=P$5,1+MAX(P$5:P280),0),0)</f>
        <v>0</v>
      </c>
      <c r="Q281" s="54">
        <f>IF($B281&gt;0,IF(VLOOKUP($B281,Entries!$C$2:$F$301,4)=Q$5,1+MAX(Q$5:Q280),0),0)</f>
        <v>0</v>
      </c>
    </row>
    <row r="282" spans="1:17" s="46" customFormat="1" ht="13.5" customHeight="1">
      <c r="A282" s="36">
        <v>277</v>
      </c>
      <c r="B282" s="47"/>
      <c r="C282" s="48"/>
      <c r="D282" s="38"/>
      <c r="E282" s="49">
        <f>IF($B282&gt;0,VLOOKUP($B282,Entries!$C$2:$F$301,2),0)</f>
        <v>0</v>
      </c>
      <c r="F282" s="50">
        <f>IF($B282&gt;0,VLOOKUP($B282,Entries!$C$2:$F$301,3),0)</f>
        <v>0</v>
      </c>
      <c r="G282" s="56"/>
      <c r="H282" s="51">
        <f>IF($B282&gt;0,IF(VLOOKUP($B282,Entries!$C$2:$F$301,4)=H$5,1+MAX(H$5:H281),0),0)</f>
        <v>0</v>
      </c>
      <c r="I282" s="52">
        <f>IF($B282&gt;0,IF(VLOOKUP($B282,Entries!$C$2:$F$301,4)=I$5,1+MAX(I$5:I281),0),0)</f>
        <v>0</v>
      </c>
      <c r="J282" s="52">
        <f>IF($B282&gt;0,IF(VLOOKUP($B282,Entries!$C$2:$F$301,4)=J$5,1+MAX(J$5:J281),0),0)</f>
        <v>0</v>
      </c>
      <c r="K282" s="52">
        <f>IF($B282&gt;0,IF(VLOOKUP($B282,Entries!$C$2:$F$301,4)=K$5,1+MAX(K$5:K281),0),0)</f>
        <v>0</v>
      </c>
      <c r="L282" s="53">
        <f>IF($B282&gt;0,IF(VLOOKUP($B282,Entries!$C$2:$F$301,4)=L$5,1+MAX(L$5:L281),0),0)</f>
        <v>0</v>
      </c>
      <c r="M282" s="51">
        <f>IF($B282&gt;0,IF(VLOOKUP($B282,Entries!$C$2:$F$301,4)=M$5,1+MAX(M$5:M281),0),0)</f>
        <v>0</v>
      </c>
      <c r="N282" s="52">
        <f>IF($B282&gt;0,IF(VLOOKUP($B282,Entries!$C$2:$F$301,4)=N$5,1+MAX(N$5:N281),0),0)</f>
        <v>0</v>
      </c>
      <c r="O282" s="52">
        <f>IF($B282&gt;0,IF(VLOOKUP($B282,Entries!$C$2:$F$301,4)=O$5,1+MAX(O$5:O281),0),0)</f>
        <v>0</v>
      </c>
      <c r="P282" s="52">
        <f>IF($B282&gt;0,IF(VLOOKUP($B282,Entries!$C$2:$F$301,4)=P$5,1+MAX(P$5:P281),0),0)</f>
        <v>0</v>
      </c>
      <c r="Q282" s="54">
        <f>IF($B282&gt;0,IF(VLOOKUP($B282,Entries!$C$2:$F$301,4)=Q$5,1+MAX(Q$5:Q281),0),0)</f>
        <v>0</v>
      </c>
    </row>
    <row r="283" spans="1:17" s="46" customFormat="1" ht="13.5" customHeight="1">
      <c r="A283" s="36">
        <v>278</v>
      </c>
      <c r="B283" s="47"/>
      <c r="C283" s="48"/>
      <c r="D283" s="38"/>
      <c r="E283" s="49">
        <f>IF($B283&gt;0,VLOOKUP($B283,Entries!$C$2:$F$301,2),0)</f>
        <v>0</v>
      </c>
      <c r="F283" s="50">
        <f>IF($B283&gt;0,VLOOKUP($B283,Entries!$C$2:$F$301,3),0)</f>
        <v>0</v>
      </c>
      <c r="G283" s="56"/>
      <c r="H283" s="51">
        <f>IF($B283&gt;0,IF(VLOOKUP($B283,Entries!$C$2:$F$301,4)=H$5,1+MAX(H$5:H282),0),0)</f>
        <v>0</v>
      </c>
      <c r="I283" s="52">
        <f>IF($B283&gt;0,IF(VLOOKUP($B283,Entries!$C$2:$F$301,4)=I$5,1+MAX(I$5:I282),0),0)</f>
        <v>0</v>
      </c>
      <c r="J283" s="52">
        <f>IF($B283&gt;0,IF(VLOOKUP($B283,Entries!$C$2:$F$301,4)=J$5,1+MAX(J$5:J282),0),0)</f>
        <v>0</v>
      </c>
      <c r="K283" s="52">
        <f>IF($B283&gt;0,IF(VLOOKUP($B283,Entries!$C$2:$F$301,4)=K$5,1+MAX(K$5:K282),0),0)</f>
        <v>0</v>
      </c>
      <c r="L283" s="53">
        <f>IF($B283&gt;0,IF(VLOOKUP($B283,Entries!$C$2:$F$301,4)=L$5,1+MAX(L$5:L282),0),0)</f>
        <v>0</v>
      </c>
      <c r="M283" s="51">
        <f>IF($B283&gt;0,IF(VLOOKUP($B283,Entries!$C$2:$F$301,4)=M$5,1+MAX(M$5:M282),0),0)</f>
        <v>0</v>
      </c>
      <c r="N283" s="52">
        <f>IF($B283&gt;0,IF(VLOOKUP($B283,Entries!$C$2:$F$301,4)=N$5,1+MAX(N$5:N282),0),0)</f>
        <v>0</v>
      </c>
      <c r="O283" s="52">
        <f>IF($B283&gt;0,IF(VLOOKUP($B283,Entries!$C$2:$F$301,4)=O$5,1+MAX(O$5:O282),0),0)</f>
        <v>0</v>
      </c>
      <c r="P283" s="52">
        <f>IF($B283&gt;0,IF(VLOOKUP($B283,Entries!$C$2:$F$301,4)=P$5,1+MAX(P$5:P282),0),0)</f>
        <v>0</v>
      </c>
      <c r="Q283" s="54">
        <f>IF($B283&gt;0,IF(VLOOKUP($B283,Entries!$C$2:$F$301,4)=Q$5,1+MAX(Q$5:Q282),0),0)</f>
        <v>0</v>
      </c>
    </row>
    <row r="284" spans="1:17" s="46" customFormat="1" ht="13.5" customHeight="1">
      <c r="A284" s="36">
        <v>279</v>
      </c>
      <c r="B284" s="47"/>
      <c r="C284" s="48"/>
      <c r="D284" s="38"/>
      <c r="E284" s="49">
        <f>IF($B284&gt;0,VLOOKUP($B284,Entries!$C$2:$F$301,2),0)</f>
        <v>0</v>
      </c>
      <c r="F284" s="50">
        <f>IF($B284&gt;0,VLOOKUP($B284,Entries!$C$2:$F$301,3),0)</f>
        <v>0</v>
      </c>
      <c r="G284" s="56"/>
      <c r="H284" s="51">
        <f>IF($B284&gt;0,IF(VLOOKUP($B284,Entries!$C$2:$F$301,4)=H$5,1+MAX(H$5:H283),0),0)</f>
        <v>0</v>
      </c>
      <c r="I284" s="52">
        <f>IF($B284&gt;0,IF(VLOOKUP($B284,Entries!$C$2:$F$301,4)=I$5,1+MAX(I$5:I283),0),0)</f>
        <v>0</v>
      </c>
      <c r="J284" s="52">
        <f>IF($B284&gt;0,IF(VLOOKUP($B284,Entries!$C$2:$F$301,4)=J$5,1+MAX(J$5:J283),0),0)</f>
        <v>0</v>
      </c>
      <c r="K284" s="52">
        <f>IF($B284&gt;0,IF(VLOOKUP($B284,Entries!$C$2:$F$301,4)=K$5,1+MAX(K$5:K283),0),0)</f>
        <v>0</v>
      </c>
      <c r="L284" s="53">
        <f>IF($B284&gt;0,IF(VLOOKUP($B284,Entries!$C$2:$F$301,4)=L$5,1+MAX(L$5:L283),0),0)</f>
        <v>0</v>
      </c>
      <c r="M284" s="51">
        <f>IF($B284&gt;0,IF(VLOOKUP($B284,Entries!$C$2:$F$301,4)=M$5,1+MAX(M$5:M283),0),0)</f>
        <v>0</v>
      </c>
      <c r="N284" s="52">
        <f>IF($B284&gt;0,IF(VLOOKUP($B284,Entries!$C$2:$F$301,4)=N$5,1+MAX(N$5:N283),0),0)</f>
        <v>0</v>
      </c>
      <c r="O284" s="52">
        <f>IF($B284&gt;0,IF(VLOOKUP($B284,Entries!$C$2:$F$301,4)=O$5,1+MAX(O$5:O283),0),0)</f>
        <v>0</v>
      </c>
      <c r="P284" s="52">
        <f>IF($B284&gt;0,IF(VLOOKUP($B284,Entries!$C$2:$F$301,4)=P$5,1+MAX(P$5:P283),0),0)</f>
        <v>0</v>
      </c>
      <c r="Q284" s="54">
        <f>IF($B284&gt;0,IF(VLOOKUP($B284,Entries!$C$2:$F$301,4)=Q$5,1+MAX(Q$5:Q283),0),0)</f>
        <v>0</v>
      </c>
    </row>
    <row r="285" spans="1:17" s="46" customFormat="1" ht="13.5" customHeight="1">
      <c r="A285" s="36">
        <v>280</v>
      </c>
      <c r="B285" s="47"/>
      <c r="C285" s="48"/>
      <c r="D285" s="38"/>
      <c r="E285" s="49">
        <f>IF($B285&gt;0,VLOOKUP($B285,Entries!$C$2:$F$301,2),0)</f>
        <v>0</v>
      </c>
      <c r="F285" s="50">
        <f>IF($B285&gt;0,VLOOKUP($B285,Entries!$C$2:$F$301,3),0)</f>
        <v>0</v>
      </c>
      <c r="G285" s="56"/>
      <c r="H285" s="51">
        <f>IF($B285&gt;0,IF(VLOOKUP($B285,Entries!$C$2:$F$301,4)=H$5,1+MAX(H$5:H284),0),0)</f>
        <v>0</v>
      </c>
      <c r="I285" s="52">
        <f>IF($B285&gt;0,IF(VLOOKUP($B285,Entries!$C$2:$F$301,4)=I$5,1+MAX(I$5:I284),0),0)</f>
        <v>0</v>
      </c>
      <c r="J285" s="52">
        <f>IF($B285&gt;0,IF(VLOOKUP($B285,Entries!$C$2:$F$301,4)=J$5,1+MAX(J$5:J284),0),0)</f>
        <v>0</v>
      </c>
      <c r="K285" s="52">
        <f>IF($B285&gt;0,IF(VLOOKUP($B285,Entries!$C$2:$F$301,4)=K$5,1+MAX(K$5:K284),0),0)</f>
        <v>0</v>
      </c>
      <c r="L285" s="53">
        <f>IF($B285&gt;0,IF(VLOOKUP($B285,Entries!$C$2:$F$301,4)=L$5,1+MAX(L$5:L284),0),0)</f>
        <v>0</v>
      </c>
      <c r="M285" s="51">
        <f>IF($B285&gt;0,IF(VLOOKUP($B285,Entries!$C$2:$F$301,4)=M$5,1+MAX(M$5:M284),0),0)</f>
        <v>0</v>
      </c>
      <c r="N285" s="52">
        <f>IF($B285&gt;0,IF(VLOOKUP($B285,Entries!$C$2:$F$301,4)=N$5,1+MAX(N$5:N284),0),0)</f>
        <v>0</v>
      </c>
      <c r="O285" s="52">
        <f>IF($B285&gt;0,IF(VLOOKUP($B285,Entries!$C$2:$F$301,4)=O$5,1+MAX(O$5:O284),0),0)</f>
        <v>0</v>
      </c>
      <c r="P285" s="52">
        <f>IF($B285&gt;0,IF(VLOOKUP($B285,Entries!$C$2:$F$301,4)=P$5,1+MAX(P$5:P284),0),0)</f>
        <v>0</v>
      </c>
      <c r="Q285" s="54">
        <f>IF($B285&gt;0,IF(VLOOKUP($B285,Entries!$C$2:$F$301,4)=Q$5,1+MAX(Q$5:Q284),0),0)</f>
        <v>0</v>
      </c>
    </row>
    <row r="286" spans="1:17" s="46" customFormat="1" ht="13.5" customHeight="1">
      <c r="A286" s="36">
        <v>281</v>
      </c>
      <c r="B286" s="47"/>
      <c r="C286" s="48"/>
      <c r="D286" s="38"/>
      <c r="E286" s="49">
        <f>IF($B286&gt;0,VLOOKUP($B286,Entries!$C$2:$F$301,2),0)</f>
        <v>0</v>
      </c>
      <c r="F286" s="50">
        <f>IF($B286&gt;0,VLOOKUP($B286,Entries!$C$2:$F$301,3),0)</f>
        <v>0</v>
      </c>
      <c r="G286" s="56"/>
      <c r="H286" s="51">
        <f>IF($B286&gt;0,IF(VLOOKUP($B286,Entries!$C$2:$F$301,4)=H$5,1+MAX(H$5:H285),0),0)</f>
        <v>0</v>
      </c>
      <c r="I286" s="52">
        <f>IF($B286&gt;0,IF(VLOOKUP($B286,Entries!$C$2:$F$301,4)=I$5,1+MAX(I$5:I285),0),0)</f>
        <v>0</v>
      </c>
      <c r="J286" s="52">
        <f>IF($B286&gt;0,IF(VLOOKUP($B286,Entries!$C$2:$F$301,4)=J$5,1+MAX(J$5:J285),0),0)</f>
        <v>0</v>
      </c>
      <c r="K286" s="52">
        <f>IF($B286&gt;0,IF(VLOOKUP($B286,Entries!$C$2:$F$301,4)=K$5,1+MAX(K$5:K285),0),0)</f>
        <v>0</v>
      </c>
      <c r="L286" s="53">
        <f>IF($B286&gt;0,IF(VLOOKUP($B286,Entries!$C$2:$F$301,4)=L$5,1+MAX(L$5:L285),0),0)</f>
        <v>0</v>
      </c>
      <c r="M286" s="51">
        <f>IF($B286&gt;0,IF(VLOOKUP($B286,Entries!$C$2:$F$301,4)=M$5,1+MAX(M$5:M285),0),0)</f>
        <v>0</v>
      </c>
      <c r="N286" s="52">
        <f>IF($B286&gt;0,IF(VLOOKUP($B286,Entries!$C$2:$F$301,4)=N$5,1+MAX(N$5:N285),0),0)</f>
        <v>0</v>
      </c>
      <c r="O286" s="52">
        <f>IF($B286&gt;0,IF(VLOOKUP($B286,Entries!$C$2:$F$301,4)=O$5,1+MAX(O$5:O285),0),0)</f>
        <v>0</v>
      </c>
      <c r="P286" s="52">
        <f>IF($B286&gt;0,IF(VLOOKUP($B286,Entries!$C$2:$F$301,4)=P$5,1+MAX(P$5:P285),0),0)</f>
        <v>0</v>
      </c>
      <c r="Q286" s="54">
        <f>IF($B286&gt;0,IF(VLOOKUP($B286,Entries!$C$2:$F$301,4)=Q$5,1+MAX(Q$5:Q285),0),0)</f>
        <v>0</v>
      </c>
    </row>
    <row r="287" spans="1:17" s="46" customFormat="1" ht="13.5" customHeight="1">
      <c r="A287" s="36">
        <v>282</v>
      </c>
      <c r="B287" s="47"/>
      <c r="C287" s="48"/>
      <c r="D287" s="38"/>
      <c r="E287" s="49">
        <f>IF($B287&gt;0,VLOOKUP($B287,Entries!$C$2:$F$301,2),0)</f>
        <v>0</v>
      </c>
      <c r="F287" s="50">
        <f>IF($B287&gt;0,VLOOKUP($B287,Entries!$C$2:$F$301,3),0)</f>
        <v>0</v>
      </c>
      <c r="G287" s="56"/>
      <c r="H287" s="51">
        <f>IF($B287&gt;0,IF(VLOOKUP($B287,Entries!$C$2:$F$301,4)=H$5,1+MAX(H$5:H286),0),0)</f>
        <v>0</v>
      </c>
      <c r="I287" s="52">
        <f>IF($B287&gt;0,IF(VLOOKUP($B287,Entries!$C$2:$F$301,4)=I$5,1+MAX(I$5:I286),0),0)</f>
        <v>0</v>
      </c>
      <c r="J287" s="52">
        <f>IF($B287&gt;0,IF(VLOOKUP($B287,Entries!$C$2:$F$301,4)=J$5,1+MAX(J$5:J286),0),0)</f>
        <v>0</v>
      </c>
      <c r="K287" s="52">
        <f>IF($B287&gt;0,IF(VLOOKUP($B287,Entries!$C$2:$F$301,4)=K$5,1+MAX(K$5:K286),0),0)</f>
        <v>0</v>
      </c>
      <c r="L287" s="53">
        <f>IF($B287&gt;0,IF(VLOOKUP($B287,Entries!$C$2:$F$301,4)=L$5,1+MAX(L$5:L286),0),0)</f>
        <v>0</v>
      </c>
      <c r="M287" s="51">
        <f>IF($B287&gt;0,IF(VLOOKUP($B287,Entries!$C$2:$F$301,4)=M$5,1+MAX(M$5:M286),0),0)</f>
        <v>0</v>
      </c>
      <c r="N287" s="52">
        <f>IF($B287&gt;0,IF(VLOOKUP($B287,Entries!$C$2:$F$301,4)=N$5,1+MAX(N$5:N286),0),0)</f>
        <v>0</v>
      </c>
      <c r="O287" s="52">
        <f>IF($B287&gt;0,IF(VLOOKUP($B287,Entries!$C$2:$F$301,4)=O$5,1+MAX(O$5:O286),0),0)</f>
        <v>0</v>
      </c>
      <c r="P287" s="52">
        <f>IF($B287&gt;0,IF(VLOOKUP($B287,Entries!$C$2:$F$301,4)=P$5,1+MAX(P$5:P286),0),0)</f>
        <v>0</v>
      </c>
      <c r="Q287" s="54">
        <f>IF($B287&gt;0,IF(VLOOKUP($B287,Entries!$C$2:$F$301,4)=Q$5,1+MAX(Q$5:Q286),0),0)</f>
        <v>0</v>
      </c>
    </row>
    <row r="288" spans="1:17" s="46" customFormat="1" ht="13.5" customHeight="1">
      <c r="A288" s="36">
        <v>283</v>
      </c>
      <c r="B288" s="47"/>
      <c r="C288" s="48"/>
      <c r="D288" s="38"/>
      <c r="E288" s="49">
        <f>IF($B288&gt;0,VLOOKUP($B288,Entries!$C$2:$F$301,2),0)</f>
        <v>0</v>
      </c>
      <c r="F288" s="50">
        <f>IF($B288&gt;0,VLOOKUP($B288,Entries!$C$2:$F$301,3),0)</f>
        <v>0</v>
      </c>
      <c r="G288" s="56"/>
      <c r="H288" s="51">
        <f>IF($B288&gt;0,IF(VLOOKUP($B288,Entries!$C$2:$F$301,4)=H$5,1+MAX(H$5:H287),0),0)</f>
        <v>0</v>
      </c>
      <c r="I288" s="52">
        <f>IF($B288&gt;0,IF(VLOOKUP($B288,Entries!$C$2:$F$301,4)=I$5,1+MAX(I$5:I287),0),0)</f>
        <v>0</v>
      </c>
      <c r="J288" s="52">
        <f>IF($B288&gt;0,IF(VLOOKUP($B288,Entries!$C$2:$F$301,4)=J$5,1+MAX(J$5:J287),0),0)</f>
        <v>0</v>
      </c>
      <c r="K288" s="52">
        <f>IF($B288&gt;0,IF(VLOOKUP($B288,Entries!$C$2:$F$301,4)=K$5,1+MAX(K$5:K287),0),0)</f>
        <v>0</v>
      </c>
      <c r="L288" s="53">
        <f>IF($B288&gt;0,IF(VLOOKUP($B288,Entries!$C$2:$F$301,4)=L$5,1+MAX(L$5:L287),0),0)</f>
        <v>0</v>
      </c>
      <c r="M288" s="51">
        <f>IF($B288&gt;0,IF(VLOOKUP($B288,Entries!$C$2:$F$301,4)=M$5,1+MAX(M$5:M287),0),0)</f>
        <v>0</v>
      </c>
      <c r="N288" s="52">
        <f>IF($B288&gt;0,IF(VLOOKUP($B288,Entries!$C$2:$F$301,4)=N$5,1+MAX(N$5:N287),0),0)</f>
        <v>0</v>
      </c>
      <c r="O288" s="52">
        <f>IF($B288&gt;0,IF(VLOOKUP($B288,Entries!$C$2:$F$301,4)=O$5,1+MAX(O$5:O287),0),0)</f>
        <v>0</v>
      </c>
      <c r="P288" s="52">
        <f>IF($B288&gt;0,IF(VLOOKUP($B288,Entries!$C$2:$F$301,4)=P$5,1+MAX(P$5:P287),0),0)</f>
        <v>0</v>
      </c>
      <c r="Q288" s="54">
        <f>IF($B288&gt;0,IF(VLOOKUP($B288,Entries!$C$2:$F$301,4)=Q$5,1+MAX(Q$5:Q287),0),0)</f>
        <v>0</v>
      </c>
    </row>
    <row r="289" spans="1:17" s="46" customFormat="1" ht="13.5" customHeight="1">
      <c r="A289" s="36">
        <v>284</v>
      </c>
      <c r="B289" s="47"/>
      <c r="C289" s="48"/>
      <c r="D289" s="38"/>
      <c r="E289" s="49">
        <f>IF($B289&gt;0,VLOOKUP($B289,Entries!$C$2:$F$301,2),0)</f>
        <v>0</v>
      </c>
      <c r="F289" s="50">
        <f>IF($B289&gt;0,VLOOKUP($B289,Entries!$C$2:$F$301,3),0)</f>
        <v>0</v>
      </c>
      <c r="G289" s="56"/>
      <c r="H289" s="51">
        <f>IF($B289&gt;0,IF(VLOOKUP($B289,Entries!$C$2:$F$301,4)=H$5,1+MAX(H$5:H288),0),0)</f>
        <v>0</v>
      </c>
      <c r="I289" s="52">
        <f>IF($B289&gt;0,IF(VLOOKUP($B289,Entries!$C$2:$F$301,4)=I$5,1+MAX(I$5:I288),0),0)</f>
        <v>0</v>
      </c>
      <c r="J289" s="52">
        <f>IF($B289&gt;0,IF(VLOOKUP($B289,Entries!$C$2:$F$301,4)=J$5,1+MAX(J$5:J288),0),0)</f>
        <v>0</v>
      </c>
      <c r="K289" s="52">
        <f>IF($B289&gt;0,IF(VLOOKUP($B289,Entries!$C$2:$F$301,4)=K$5,1+MAX(K$5:K288),0),0)</f>
        <v>0</v>
      </c>
      <c r="L289" s="53">
        <f>IF($B289&gt;0,IF(VLOOKUP($B289,Entries!$C$2:$F$301,4)=L$5,1+MAX(L$5:L288),0),0)</f>
        <v>0</v>
      </c>
      <c r="M289" s="51">
        <f>IF($B289&gt;0,IF(VLOOKUP($B289,Entries!$C$2:$F$301,4)=M$5,1+MAX(M$5:M288),0),0)</f>
        <v>0</v>
      </c>
      <c r="N289" s="52">
        <f>IF($B289&gt;0,IF(VLOOKUP($B289,Entries!$C$2:$F$301,4)=N$5,1+MAX(N$5:N288),0),0)</f>
        <v>0</v>
      </c>
      <c r="O289" s="52">
        <f>IF($B289&gt;0,IF(VLOOKUP($B289,Entries!$C$2:$F$301,4)=O$5,1+MAX(O$5:O288),0),0)</f>
        <v>0</v>
      </c>
      <c r="P289" s="52">
        <f>IF($B289&gt;0,IF(VLOOKUP($B289,Entries!$C$2:$F$301,4)=P$5,1+MAX(P$5:P288),0),0)</f>
        <v>0</v>
      </c>
      <c r="Q289" s="54">
        <f>IF($B289&gt;0,IF(VLOOKUP($B289,Entries!$C$2:$F$301,4)=Q$5,1+MAX(Q$5:Q288),0),0)</f>
        <v>0</v>
      </c>
    </row>
    <row r="290" spans="1:17" s="46" customFormat="1" ht="13.5" customHeight="1">
      <c r="A290" s="36">
        <v>285</v>
      </c>
      <c r="B290" s="47"/>
      <c r="C290" s="48"/>
      <c r="D290" s="38"/>
      <c r="E290" s="49">
        <f>IF($B290&gt;0,VLOOKUP($B290,Entries!$C$2:$F$301,2),0)</f>
        <v>0</v>
      </c>
      <c r="F290" s="50">
        <f>IF($B290&gt;0,VLOOKUP($B290,Entries!$C$2:$F$301,3),0)</f>
        <v>0</v>
      </c>
      <c r="G290" s="56"/>
      <c r="H290" s="51">
        <f>IF($B290&gt;0,IF(VLOOKUP($B290,Entries!$C$2:$F$301,4)=H$5,1+MAX(H$5:H289),0),0)</f>
        <v>0</v>
      </c>
      <c r="I290" s="52">
        <f>IF($B290&gt;0,IF(VLOOKUP($B290,Entries!$C$2:$F$301,4)=I$5,1+MAX(I$5:I289),0),0)</f>
        <v>0</v>
      </c>
      <c r="J290" s="52">
        <f>IF($B290&gt;0,IF(VLOOKUP($B290,Entries!$C$2:$F$301,4)=J$5,1+MAX(J$5:J289),0),0)</f>
        <v>0</v>
      </c>
      <c r="K290" s="52">
        <f>IF($B290&gt;0,IF(VLOOKUP($B290,Entries!$C$2:$F$301,4)=K$5,1+MAX(K$5:K289),0),0)</f>
        <v>0</v>
      </c>
      <c r="L290" s="53">
        <f>IF($B290&gt;0,IF(VLOOKUP($B290,Entries!$C$2:$F$301,4)=L$5,1+MAX(L$5:L289),0),0)</f>
        <v>0</v>
      </c>
      <c r="M290" s="51">
        <f>IF($B290&gt;0,IF(VLOOKUP($B290,Entries!$C$2:$F$301,4)=M$5,1+MAX(M$5:M289),0),0)</f>
        <v>0</v>
      </c>
      <c r="N290" s="52">
        <f>IF($B290&gt;0,IF(VLOOKUP($B290,Entries!$C$2:$F$301,4)=N$5,1+MAX(N$5:N289),0),0)</f>
        <v>0</v>
      </c>
      <c r="O290" s="52">
        <f>IF($B290&gt;0,IF(VLOOKUP($B290,Entries!$C$2:$F$301,4)=O$5,1+MAX(O$5:O289),0),0)</f>
        <v>0</v>
      </c>
      <c r="P290" s="52">
        <f>IF($B290&gt;0,IF(VLOOKUP($B290,Entries!$C$2:$F$301,4)=P$5,1+MAX(P$5:P289),0),0)</f>
        <v>0</v>
      </c>
      <c r="Q290" s="54">
        <f>IF($B290&gt;0,IF(VLOOKUP($B290,Entries!$C$2:$F$301,4)=Q$5,1+MAX(Q$5:Q289),0),0)</f>
        <v>0</v>
      </c>
    </row>
    <row r="291" spans="1:17" s="46" customFormat="1" ht="13.5" customHeight="1">
      <c r="A291" s="36">
        <v>286</v>
      </c>
      <c r="B291" s="47"/>
      <c r="C291" s="48"/>
      <c r="D291" s="38"/>
      <c r="E291" s="49">
        <f>IF($B291&gt;0,VLOOKUP($B291,Entries!$C$2:$F$301,2),0)</f>
        <v>0</v>
      </c>
      <c r="F291" s="50">
        <f>IF($B291&gt;0,VLOOKUP($B291,Entries!$C$2:$F$301,3),0)</f>
        <v>0</v>
      </c>
      <c r="G291" s="56"/>
      <c r="H291" s="51">
        <f>IF($B291&gt;0,IF(VLOOKUP($B291,Entries!$C$2:$F$301,4)=H$5,1+MAX(H$5:H290),0),0)</f>
        <v>0</v>
      </c>
      <c r="I291" s="52">
        <f>IF($B291&gt;0,IF(VLOOKUP($B291,Entries!$C$2:$F$301,4)=I$5,1+MAX(I$5:I290),0),0)</f>
        <v>0</v>
      </c>
      <c r="J291" s="52">
        <f>IF($B291&gt;0,IF(VLOOKUP($B291,Entries!$C$2:$F$301,4)=J$5,1+MAX(J$5:J290),0),0)</f>
        <v>0</v>
      </c>
      <c r="K291" s="52">
        <f>IF($B291&gt;0,IF(VLOOKUP($B291,Entries!$C$2:$F$301,4)=K$5,1+MAX(K$5:K290),0),0)</f>
        <v>0</v>
      </c>
      <c r="L291" s="53">
        <f>IF($B291&gt;0,IF(VLOOKUP($B291,Entries!$C$2:$F$301,4)=L$5,1+MAX(L$5:L290),0),0)</f>
        <v>0</v>
      </c>
      <c r="M291" s="51">
        <f>IF($B291&gt;0,IF(VLOOKUP($B291,Entries!$C$2:$F$301,4)=M$5,1+MAX(M$5:M290),0),0)</f>
        <v>0</v>
      </c>
      <c r="N291" s="52">
        <f>IF($B291&gt;0,IF(VLOOKUP($B291,Entries!$C$2:$F$301,4)=N$5,1+MAX(N$5:N290),0),0)</f>
        <v>0</v>
      </c>
      <c r="O291" s="52">
        <f>IF($B291&gt;0,IF(VLOOKUP($B291,Entries!$C$2:$F$301,4)=O$5,1+MAX(O$5:O290),0),0)</f>
        <v>0</v>
      </c>
      <c r="P291" s="52">
        <f>IF($B291&gt;0,IF(VLOOKUP($B291,Entries!$C$2:$F$301,4)=P$5,1+MAX(P$5:P290),0),0)</f>
        <v>0</v>
      </c>
      <c r="Q291" s="54">
        <f>IF($B291&gt;0,IF(VLOOKUP($B291,Entries!$C$2:$F$301,4)=Q$5,1+MAX(Q$5:Q290),0),0)</f>
        <v>0</v>
      </c>
    </row>
    <row r="292" spans="1:17" s="46" customFormat="1" ht="13.5" customHeight="1">
      <c r="A292" s="36">
        <v>287</v>
      </c>
      <c r="B292" s="47"/>
      <c r="C292" s="48"/>
      <c r="D292" s="38"/>
      <c r="E292" s="49">
        <f>IF($B292&gt;0,VLOOKUP($B292,Entries!$C$2:$F$301,2),0)</f>
        <v>0</v>
      </c>
      <c r="F292" s="50">
        <f>IF($B292&gt;0,VLOOKUP($B292,Entries!$C$2:$F$301,3),0)</f>
        <v>0</v>
      </c>
      <c r="G292" s="56"/>
      <c r="H292" s="51">
        <f>IF($B292&gt;0,IF(VLOOKUP($B292,Entries!$C$2:$F$301,4)=H$5,1+MAX(H$5:H291),0),0)</f>
        <v>0</v>
      </c>
      <c r="I292" s="52">
        <f>IF($B292&gt;0,IF(VLOOKUP($B292,Entries!$C$2:$F$301,4)=I$5,1+MAX(I$5:I291),0),0)</f>
        <v>0</v>
      </c>
      <c r="J292" s="52">
        <f>IF($B292&gt;0,IF(VLOOKUP($B292,Entries!$C$2:$F$301,4)=J$5,1+MAX(J$5:J291),0),0)</f>
        <v>0</v>
      </c>
      <c r="K292" s="52">
        <f>IF($B292&gt;0,IF(VLOOKUP($B292,Entries!$C$2:$F$301,4)=K$5,1+MAX(K$5:K291),0),0)</f>
        <v>0</v>
      </c>
      <c r="L292" s="53">
        <f>IF($B292&gt;0,IF(VLOOKUP($B292,Entries!$C$2:$F$301,4)=L$5,1+MAX(L$5:L291),0),0)</f>
        <v>0</v>
      </c>
      <c r="M292" s="51">
        <f>IF($B292&gt;0,IF(VLOOKUP($B292,Entries!$C$2:$F$301,4)=M$5,1+MAX(M$5:M291),0),0)</f>
        <v>0</v>
      </c>
      <c r="N292" s="52">
        <f>IF($B292&gt;0,IF(VLOOKUP($B292,Entries!$C$2:$F$301,4)=N$5,1+MAX(N$5:N291),0),0)</f>
        <v>0</v>
      </c>
      <c r="O292" s="52">
        <f>IF($B292&gt;0,IF(VLOOKUP($B292,Entries!$C$2:$F$301,4)=O$5,1+MAX(O$5:O291),0),0)</f>
        <v>0</v>
      </c>
      <c r="P292" s="52">
        <f>IF($B292&gt;0,IF(VLOOKUP($B292,Entries!$C$2:$F$301,4)=P$5,1+MAX(P$5:P291),0),0)</f>
        <v>0</v>
      </c>
      <c r="Q292" s="54">
        <f>IF($B292&gt;0,IF(VLOOKUP($B292,Entries!$C$2:$F$301,4)=Q$5,1+MAX(Q$5:Q291),0),0)</f>
        <v>0</v>
      </c>
    </row>
    <row r="293" spans="1:17" s="46" customFormat="1" ht="13.5" customHeight="1">
      <c r="A293" s="36">
        <v>288</v>
      </c>
      <c r="B293" s="47"/>
      <c r="C293" s="48"/>
      <c r="D293" s="38"/>
      <c r="E293" s="49">
        <f>IF($B293&gt;0,VLOOKUP($B293,Entries!$C$2:$F$301,2),0)</f>
        <v>0</v>
      </c>
      <c r="F293" s="50">
        <f>IF($B293&gt;0,VLOOKUP($B293,Entries!$C$2:$F$301,3),0)</f>
        <v>0</v>
      </c>
      <c r="G293" s="56"/>
      <c r="H293" s="51">
        <f>IF($B293&gt;0,IF(VLOOKUP($B293,Entries!$C$2:$F$301,4)=H$5,1+MAX(H$5:H292),0),0)</f>
        <v>0</v>
      </c>
      <c r="I293" s="52">
        <f>IF($B293&gt;0,IF(VLOOKUP($B293,Entries!$C$2:$F$301,4)=I$5,1+MAX(I$5:I292),0),0)</f>
        <v>0</v>
      </c>
      <c r="J293" s="52">
        <f>IF($B293&gt;0,IF(VLOOKUP($B293,Entries!$C$2:$F$301,4)=J$5,1+MAX(J$5:J292),0),0)</f>
        <v>0</v>
      </c>
      <c r="K293" s="52">
        <f>IF($B293&gt;0,IF(VLOOKUP($B293,Entries!$C$2:$F$301,4)=K$5,1+MAX(K$5:K292),0),0)</f>
        <v>0</v>
      </c>
      <c r="L293" s="53">
        <f>IF($B293&gt;0,IF(VLOOKUP($B293,Entries!$C$2:$F$301,4)=L$5,1+MAX(L$5:L292),0),0)</f>
        <v>0</v>
      </c>
      <c r="M293" s="51">
        <f>IF($B293&gt;0,IF(VLOOKUP($B293,Entries!$C$2:$F$301,4)=M$5,1+MAX(M$5:M292),0),0)</f>
        <v>0</v>
      </c>
      <c r="N293" s="52">
        <f>IF($B293&gt;0,IF(VLOOKUP($B293,Entries!$C$2:$F$301,4)=N$5,1+MAX(N$5:N292),0),0)</f>
        <v>0</v>
      </c>
      <c r="O293" s="52">
        <f>IF($B293&gt;0,IF(VLOOKUP($B293,Entries!$C$2:$F$301,4)=O$5,1+MAX(O$5:O292),0),0)</f>
        <v>0</v>
      </c>
      <c r="P293" s="52">
        <f>IF($B293&gt;0,IF(VLOOKUP($B293,Entries!$C$2:$F$301,4)=P$5,1+MAX(P$5:P292),0),0)</f>
        <v>0</v>
      </c>
      <c r="Q293" s="54">
        <f>IF($B293&gt;0,IF(VLOOKUP($B293,Entries!$C$2:$F$301,4)=Q$5,1+MAX(Q$5:Q292),0),0)</f>
        <v>0</v>
      </c>
    </row>
    <row r="294" spans="1:17" s="46" customFormat="1" ht="13.5" customHeight="1">
      <c r="A294" s="36">
        <v>289</v>
      </c>
      <c r="B294" s="47"/>
      <c r="C294" s="48"/>
      <c r="D294" s="38"/>
      <c r="E294" s="49">
        <f>IF($B294&gt;0,VLOOKUP($B294,Entries!$C$2:$F$301,2),0)</f>
        <v>0</v>
      </c>
      <c r="F294" s="50">
        <f>IF($B294&gt;0,VLOOKUP($B294,Entries!$C$2:$F$301,3),0)</f>
        <v>0</v>
      </c>
      <c r="G294" s="56"/>
      <c r="H294" s="51">
        <f>IF($B294&gt;0,IF(VLOOKUP($B294,Entries!$C$2:$F$301,4)=H$5,1+MAX(H$5:H293),0),0)</f>
        <v>0</v>
      </c>
      <c r="I294" s="52">
        <f>IF($B294&gt;0,IF(VLOOKUP($B294,Entries!$C$2:$F$301,4)=I$5,1+MAX(I$5:I293),0),0)</f>
        <v>0</v>
      </c>
      <c r="J294" s="52">
        <f>IF($B294&gt;0,IF(VLOOKUP($B294,Entries!$C$2:$F$301,4)=J$5,1+MAX(J$5:J293),0),0)</f>
        <v>0</v>
      </c>
      <c r="K294" s="52">
        <f>IF($B294&gt;0,IF(VLOOKUP($B294,Entries!$C$2:$F$301,4)=K$5,1+MAX(K$5:K293),0),0)</f>
        <v>0</v>
      </c>
      <c r="L294" s="53">
        <f>IF($B294&gt;0,IF(VLOOKUP($B294,Entries!$C$2:$F$301,4)=L$5,1+MAX(L$5:L293),0),0)</f>
        <v>0</v>
      </c>
      <c r="M294" s="51">
        <f>IF($B294&gt;0,IF(VLOOKUP($B294,Entries!$C$2:$F$301,4)=M$5,1+MAX(M$5:M293),0),0)</f>
        <v>0</v>
      </c>
      <c r="N294" s="52">
        <f>IF($B294&gt;0,IF(VLOOKUP($B294,Entries!$C$2:$F$301,4)=N$5,1+MAX(N$5:N293),0),0)</f>
        <v>0</v>
      </c>
      <c r="O294" s="52">
        <f>IF($B294&gt;0,IF(VLOOKUP($B294,Entries!$C$2:$F$301,4)=O$5,1+MAX(O$5:O293),0),0)</f>
        <v>0</v>
      </c>
      <c r="P294" s="52">
        <f>IF($B294&gt;0,IF(VLOOKUP($B294,Entries!$C$2:$F$301,4)=P$5,1+MAX(P$5:P293),0),0)</f>
        <v>0</v>
      </c>
      <c r="Q294" s="54">
        <f>IF($B294&gt;0,IF(VLOOKUP($B294,Entries!$C$2:$F$301,4)=Q$5,1+MAX(Q$5:Q293),0),0)</f>
        <v>0</v>
      </c>
    </row>
    <row r="295" spans="1:17" s="46" customFormat="1" ht="13.5" customHeight="1">
      <c r="A295" s="36">
        <v>290</v>
      </c>
      <c r="B295" s="47"/>
      <c r="C295" s="48"/>
      <c r="D295" s="38"/>
      <c r="E295" s="49">
        <f>IF($B295&gt;0,VLOOKUP($B295,Entries!$C$2:$F$301,2),0)</f>
        <v>0</v>
      </c>
      <c r="F295" s="50">
        <f>IF($B295&gt;0,VLOOKUP($B295,Entries!$C$2:$F$301,3),0)</f>
        <v>0</v>
      </c>
      <c r="G295" s="56"/>
      <c r="H295" s="51">
        <f>IF($B295&gt;0,IF(VLOOKUP($B295,Entries!$C$2:$F$301,4)=H$5,1+MAX(H$5:H294),0),0)</f>
        <v>0</v>
      </c>
      <c r="I295" s="52">
        <f>IF($B295&gt;0,IF(VLOOKUP($B295,Entries!$C$2:$F$301,4)=I$5,1+MAX(I$5:I294),0),0)</f>
        <v>0</v>
      </c>
      <c r="J295" s="52">
        <f>IF($B295&gt;0,IF(VLOOKUP($B295,Entries!$C$2:$F$301,4)=J$5,1+MAX(J$5:J294),0),0)</f>
        <v>0</v>
      </c>
      <c r="K295" s="52">
        <f>IF($B295&gt;0,IF(VLOOKUP($B295,Entries!$C$2:$F$301,4)=K$5,1+MAX(K$5:K294),0),0)</f>
        <v>0</v>
      </c>
      <c r="L295" s="53">
        <f>IF($B295&gt;0,IF(VLOOKUP($B295,Entries!$C$2:$F$301,4)=L$5,1+MAX(L$5:L294),0),0)</f>
        <v>0</v>
      </c>
      <c r="M295" s="51">
        <f>IF($B295&gt;0,IF(VLOOKUP($B295,Entries!$C$2:$F$301,4)=M$5,1+MAX(M$5:M294),0),0)</f>
        <v>0</v>
      </c>
      <c r="N295" s="52">
        <f>IF($B295&gt;0,IF(VLOOKUP($B295,Entries!$C$2:$F$301,4)=N$5,1+MAX(N$5:N294),0),0)</f>
        <v>0</v>
      </c>
      <c r="O295" s="52">
        <f>IF($B295&gt;0,IF(VLOOKUP($B295,Entries!$C$2:$F$301,4)=O$5,1+MAX(O$5:O294),0),0)</f>
        <v>0</v>
      </c>
      <c r="P295" s="52">
        <f>IF($B295&gt;0,IF(VLOOKUP($B295,Entries!$C$2:$F$301,4)=P$5,1+MAX(P$5:P294),0),0)</f>
        <v>0</v>
      </c>
      <c r="Q295" s="54">
        <f>IF($B295&gt;0,IF(VLOOKUP($B295,Entries!$C$2:$F$301,4)=Q$5,1+MAX(Q$5:Q294),0),0)</f>
        <v>0</v>
      </c>
    </row>
    <row r="296" spans="1:17" s="46" customFormat="1" ht="13.5" customHeight="1">
      <c r="A296" s="36">
        <v>291</v>
      </c>
      <c r="B296" s="47"/>
      <c r="C296" s="48"/>
      <c r="D296" s="38"/>
      <c r="E296" s="49">
        <f>IF($B296&gt;0,VLOOKUP($B296,Entries!$C$2:$F$301,2),0)</f>
        <v>0</v>
      </c>
      <c r="F296" s="50">
        <f>IF($B296&gt;0,VLOOKUP($B296,Entries!$C$2:$F$301,3),0)</f>
        <v>0</v>
      </c>
      <c r="G296" s="56"/>
      <c r="H296" s="51">
        <f>IF($B296&gt;0,IF(VLOOKUP($B296,Entries!$C$2:$F$301,4)=H$5,1+MAX(H$5:H295),0),0)</f>
        <v>0</v>
      </c>
      <c r="I296" s="52">
        <f>IF($B296&gt;0,IF(VLOOKUP($B296,Entries!$C$2:$F$301,4)=I$5,1+MAX(I$5:I295),0),0)</f>
        <v>0</v>
      </c>
      <c r="J296" s="52">
        <f>IF($B296&gt;0,IF(VLOOKUP($B296,Entries!$C$2:$F$301,4)=J$5,1+MAX(J$5:J295),0),0)</f>
        <v>0</v>
      </c>
      <c r="K296" s="52">
        <f>IF($B296&gt;0,IF(VLOOKUP($B296,Entries!$C$2:$F$301,4)=K$5,1+MAX(K$5:K295),0),0)</f>
        <v>0</v>
      </c>
      <c r="L296" s="53">
        <f>IF($B296&gt;0,IF(VLOOKUP($B296,Entries!$C$2:$F$301,4)=L$5,1+MAX(L$5:L295),0),0)</f>
        <v>0</v>
      </c>
      <c r="M296" s="51">
        <f>IF($B296&gt;0,IF(VLOOKUP($B296,Entries!$C$2:$F$301,4)=M$5,1+MAX(M$5:M295),0),0)</f>
        <v>0</v>
      </c>
      <c r="N296" s="52">
        <f>IF($B296&gt;0,IF(VLOOKUP($B296,Entries!$C$2:$F$301,4)=N$5,1+MAX(N$5:N295),0),0)</f>
        <v>0</v>
      </c>
      <c r="O296" s="52">
        <f>IF($B296&gt;0,IF(VLOOKUP($B296,Entries!$C$2:$F$301,4)=O$5,1+MAX(O$5:O295),0),0)</f>
        <v>0</v>
      </c>
      <c r="P296" s="52">
        <f>IF($B296&gt;0,IF(VLOOKUP($B296,Entries!$C$2:$F$301,4)=P$5,1+MAX(P$5:P295),0),0)</f>
        <v>0</v>
      </c>
      <c r="Q296" s="54">
        <f>IF($B296&gt;0,IF(VLOOKUP($B296,Entries!$C$2:$F$301,4)=Q$5,1+MAX(Q$5:Q295),0),0)</f>
        <v>0</v>
      </c>
    </row>
    <row r="297" spans="1:17" s="46" customFormat="1" ht="13.5" customHeight="1">
      <c r="A297" s="36">
        <v>292</v>
      </c>
      <c r="B297" s="47"/>
      <c r="C297" s="48"/>
      <c r="D297" s="38"/>
      <c r="E297" s="49">
        <f>IF($B297&gt;0,VLOOKUP($B297,Entries!$C$2:$F$301,2),0)</f>
        <v>0</v>
      </c>
      <c r="F297" s="50">
        <f>IF($B297&gt;0,VLOOKUP($B297,Entries!$C$2:$F$301,3),0)</f>
        <v>0</v>
      </c>
      <c r="G297" s="56"/>
      <c r="H297" s="51">
        <f>IF($B297&gt;0,IF(VLOOKUP($B297,Entries!$C$2:$F$301,4)=H$5,1+MAX(H$5:H296),0),0)</f>
        <v>0</v>
      </c>
      <c r="I297" s="52">
        <f>IF($B297&gt;0,IF(VLOOKUP($B297,Entries!$C$2:$F$301,4)=I$5,1+MAX(I$5:I296),0),0)</f>
        <v>0</v>
      </c>
      <c r="J297" s="52">
        <f>IF($B297&gt;0,IF(VLOOKUP($B297,Entries!$C$2:$F$301,4)=J$5,1+MAX(J$5:J296),0),0)</f>
        <v>0</v>
      </c>
      <c r="K297" s="52">
        <f>IF($B297&gt;0,IF(VLOOKUP($B297,Entries!$C$2:$F$301,4)=K$5,1+MAX(K$5:K296),0),0)</f>
        <v>0</v>
      </c>
      <c r="L297" s="53">
        <f>IF($B297&gt;0,IF(VLOOKUP($B297,Entries!$C$2:$F$301,4)=L$5,1+MAX(L$5:L296),0),0)</f>
        <v>0</v>
      </c>
      <c r="M297" s="51">
        <f>IF($B297&gt;0,IF(VLOOKUP($B297,Entries!$C$2:$F$301,4)=M$5,1+MAX(M$5:M296),0),0)</f>
        <v>0</v>
      </c>
      <c r="N297" s="52">
        <f>IF($B297&gt;0,IF(VLOOKUP($B297,Entries!$C$2:$F$301,4)=N$5,1+MAX(N$5:N296),0),0)</f>
        <v>0</v>
      </c>
      <c r="O297" s="52">
        <f>IF($B297&gt;0,IF(VLOOKUP($B297,Entries!$C$2:$F$301,4)=O$5,1+MAX(O$5:O296),0),0)</f>
        <v>0</v>
      </c>
      <c r="P297" s="52">
        <f>IF($B297&gt;0,IF(VLOOKUP($B297,Entries!$C$2:$F$301,4)=P$5,1+MAX(P$5:P296),0),0)</f>
        <v>0</v>
      </c>
      <c r="Q297" s="54">
        <f>IF($B297&gt;0,IF(VLOOKUP($B297,Entries!$C$2:$F$301,4)=Q$5,1+MAX(Q$5:Q296),0),0)</f>
        <v>0</v>
      </c>
    </row>
    <row r="298" spans="1:17" s="46" customFormat="1" ht="13.5" customHeight="1">
      <c r="A298" s="36">
        <v>293</v>
      </c>
      <c r="B298" s="47"/>
      <c r="C298" s="48"/>
      <c r="D298" s="38"/>
      <c r="E298" s="49">
        <f>IF($B298&gt;0,VLOOKUP($B298,Entries!$C$2:$F$301,2),0)</f>
        <v>0</v>
      </c>
      <c r="F298" s="50">
        <f>IF($B298&gt;0,VLOOKUP($B298,Entries!$C$2:$F$301,3),0)</f>
        <v>0</v>
      </c>
      <c r="G298" s="56"/>
      <c r="H298" s="51">
        <f>IF($B298&gt;0,IF(VLOOKUP($B298,Entries!$C$2:$F$301,4)=H$5,1+MAX(H$5:H297),0),0)</f>
        <v>0</v>
      </c>
      <c r="I298" s="52">
        <f>IF($B298&gt;0,IF(VLOOKUP($B298,Entries!$C$2:$F$301,4)=I$5,1+MAX(I$5:I297),0),0)</f>
        <v>0</v>
      </c>
      <c r="J298" s="52">
        <f>IF($B298&gt;0,IF(VLOOKUP($B298,Entries!$C$2:$F$301,4)=J$5,1+MAX(J$5:J297),0),0)</f>
        <v>0</v>
      </c>
      <c r="K298" s="52">
        <f>IF($B298&gt;0,IF(VLOOKUP($B298,Entries!$C$2:$F$301,4)=K$5,1+MAX(K$5:K297),0),0)</f>
        <v>0</v>
      </c>
      <c r="L298" s="53">
        <f>IF($B298&gt;0,IF(VLOOKUP($B298,Entries!$C$2:$F$301,4)=L$5,1+MAX(L$5:L297),0),0)</f>
        <v>0</v>
      </c>
      <c r="M298" s="51">
        <f>IF($B298&gt;0,IF(VLOOKUP($B298,Entries!$C$2:$F$301,4)=M$5,1+MAX(M$5:M297),0),0)</f>
        <v>0</v>
      </c>
      <c r="N298" s="52">
        <f>IF($B298&gt;0,IF(VLOOKUP($B298,Entries!$C$2:$F$301,4)=N$5,1+MAX(N$5:N297),0),0)</f>
        <v>0</v>
      </c>
      <c r="O298" s="52">
        <f>IF($B298&gt;0,IF(VLOOKUP($B298,Entries!$C$2:$F$301,4)=O$5,1+MAX(O$5:O297),0),0)</f>
        <v>0</v>
      </c>
      <c r="P298" s="52">
        <f>IF($B298&gt;0,IF(VLOOKUP($B298,Entries!$C$2:$F$301,4)=P$5,1+MAX(P$5:P297),0),0)</f>
        <v>0</v>
      </c>
      <c r="Q298" s="54">
        <f>IF($B298&gt;0,IF(VLOOKUP($B298,Entries!$C$2:$F$301,4)=Q$5,1+MAX(Q$5:Q297),0),0)</f>
        <v>0</v>
      </c>
    </row>
    <row r="299" spans="1:17" s="46" customFormat="1" ht="13.5" customHeight="1">
      <c r="A299" s="36">
        <v>294</v>
      </c>
      <c r="B299" s="47"/>
      <c r="C299" s="48"/>
      <c r="D299" s="38"/>
      <c r="E299" s="49">
        <f>IF($B299&gt;0,VLOOKUP($B299,Entries!$C$2:$F$301,2),0)</f>
        <v>0</v>
      </c>
      <c r="F299" s="50">
        <f>IF($B299&gt;0,VLOOKUP($B299,Entries!$C$2:$F$301,3),0)</f>
        <v>0</v>
      </c>
      <c r="G299" s="56"/>
      <c r="H299" s="51">
        <f>IF($B299&gt;0,IF(VLOOKUP($B299,Entries!$C$2:$F$301,4)=H$5,1+MAX(H$5:H298),0),0)</f>
        <v>0</v>
      </c>
      <c r="I299" s="52">
        <f>IF($B299&gt;0,IF(VLOOKUP($B299,Entries!$C$2:$F$301,4)=I$5,1+MAX(I$5:I298),0),0)</f>
        <v>0</v>
      </c>
      <c r="J299" s="52">
        <f>IF($B299&gt;0,IF(VLOOKUP($B299,Entries!$C$2:$F$301,4)=J$5,1+MAX(J$5:J298),0),0)</f>
        <v>0</v>
      </c>
      <c r="K299" s="52">
        <f>IF($B299&gt;0,IF(VLOOKUP($B299,Entries!$C$2:$F$301,4)=K$5,1+MAX(K$5:K298),0),0)</f>
        <v>0</v>
      </c>
      <c r="L299" s="53">
        <f>IF($B299&gt;0,IF(VLOOKUP($B299,Entries!$C$2:$F$301,4)=L$5,1+MAX(L$5:L298),0),0)</f>
        <v>0</v>
      </c>
      <c r="M299" s="51">
        <f>IF($B299&gt;0,IF(VLOOKUP($B299,Entries!$C$2:$F$301,4)=M$5,1+MAX(M$5:M298),0),0)</f>
        <v>0</v>
      </c>
      <c r="N299" s="52">
        <f>IF($B299&gt;0,IF(VLOOKUP($B299,Entries!$C$2:$F$301,4)=N$5,1+MAX(N$5:N298),0),0)</f>
        <v>0</v>
      </c>
      <c r="O299" s="52">
        <f>IF($B299&gt;0,IF(VLOOKUP($B299,Entries!$C$2:$F$301,4)=O$5,1+MAX(O$5:O298),0),0)</f>
        <v>0</v>
      </c>
      <c r="P299" s="52">
        <f>IF($B299&gt;0,IF(VLOOKUP($B299,Entries!$C$2:$F$301,4)=P$5,1+MAX(P$5:P298),0),0)</f>
        <v>0</v>
      </c>
      <c r="Q299" s="54">
        <f>IF($B299&gt;0,IF(VLOOKUP($B299,Entries!$C$2:$F$301,4)=Q$5,1+MAX(Q$5:Q298),0),0)</f>
        <v>0</v>
      </c>
    </row>
    <row r="300" spans="1:17" s="46" customFormat="1" ht="13.5" customHeight="1">
      <c r="A300" s="36">
        <v>295</v>
      </c>
      <c r="B300" s="47"/>
      <c r="C300" s="48"/>
      <c r="D300" s="38"/>
      <c r="E300" s="49">
        <f>IF($B300&gt;0,VLOOKUP($B300,Entries!$C$2:$F$301,2),0)</f>
        <v>0</v>
      </c>
      <c r="F300" s="50">
        <f>IF($B300&gt;0,VLOOKUP($B300,Entries!$C$2:$F$301,3),0)</f>
        <v>0</v>
      </c>
      <c r="G300" s="56"/>
      <c r="H300" s="51">
        <f>IF($B300&gt;0,IF(VLOOKUP($B300,Entries!$C$2:$F$301,4)=H$5,1+MAX(H$5:H299),0),0)</f>
        <v>0</v>
      </c>
      <c r="I300" s="52">
        <f>IF($B300&gt;0,IF(VLOOKUP($B300,Entries!$C$2:$F$301,4)=I$5,1+MAX(I$5:I299),0),0)</f>
        <v>0</v>
      </c>
      <c r="J300" s="52">
        <f>IF($B300&gt;0,IF(VLOOKUP($B300,Entries!$C$2:$F$301,4)=J$5,1+MAX(J$5:J299),0),0)</f>
        <v>0</v>
      </c>
      <c r="K300" s="52">
        <f>IF($B300&gt;0,IF(VLOOKUP($B300,Entries!$C$2:$F$301,4)=K$5,1+MAX(K$5:K299),0),0)</f>
        <v>0</v>
      </c>
      <c r="L300" s="53">
        <f>IF($B300&gt;0,IF(VLOOKUP($B300,Entries!$C$2:$F$301,4)=L$5,1+MAX(L$5:L299),0),0)</f>
        <v>0</v>
      </c>
      <c r="M300" s="51">
        <f>IF($B300&gt;0,IF(VLOOKUP($B300,Entries!$C$2:$F$301,4)=M$5,1+MAX(M$5:M299),0),0)</f>
        <v>0</v>
      </c>
      <c r="N300" s="52">
        <f>IF($B300&gt;0,IF(VLOOKUP($B300,Entries!$C$2:$F$301,4)=N$5,1+MAX(N$5:N299),0),0)</f>
        <v>0</v>
      </c>
      <c r="O300" s="52">
        <f>IF($B300&gt;0,IF(VLOOKUP($B300,Entries!$C$2:$F$301,4)=O$5,1+MAX(O$5:O299),0),0)</f>
        <v>0</v>
      </c>
      <c r="P300" s="52">
        <f>IF($B300&gt;0,IF(VLOOKUP($B300,Entries!$C$2:$F$301,4)=P$5,1+MAX(P$5:P299),0),0)</f>
        <v>0</v>
      </c>
      <c r="Q300" s="54">
        <f>IF($B300&gt;0,IF(VLOOKUP($B300,Entries!$C$2:$F$301,4)=Q$5,1+MAX(Q$5:Q299),0),0)</f>
        <v>0</v>
      </c>
    </row>
    <row r="301" spans="1:17" s="46" customFormat="1" ht="13.5" customHeight="1">
      <c r="A301" s="36">
        <v>296</v>
      </c>
      <c r="B301" s="47"/>
      <c r="C301" s="48"/>
      <c r="D301" s="38"/>
      <c r="E301" s="49">
        <f>IF($B301&gt;0,VLOOKUP($B301,Entries!$C$2:$F$301,2),0)</f>
        <v>0</v>
      </c>
      <c r="F301" s="50">
        <f>IF($B301&gt;0,VLOOKUP($B301,Entries!$C$2:$F$301,3),0)</f>
        <v>0</v>
      </c>
      <c r="G301" s="56"/>
      <c r="H301" s="51">
        <f>IF($B301&gt;0,IF(VLOOKUP($B301,Entries!$C$2:$F$301,4)=H$5,1+MAX(H$5:H300),0),0)</f>
        <v>0</v>
      </c>
      <c r="I301" s="52">
        <f>IF($B301&gt;0,IF(VLOOKUP($B301,Entries!$C$2:$F$301,4)=I$5,1+MAX(I$5:I300),0),0)</f>
        <v>0</v>
      </c>
      <c r="J301" s="52">
        <f>IF($B301&gt;0,IF(VLOOKUP($B301,Entries!$C$2:$F$301,4)=J$5,1+MAX(J$5:J300),0),0)</f>
        <v>0</v>
      </c>
      <c r="K301" s="52">
        <f>IF($B301&gt;0,IF(VLOOKUP($B301,Entries!$C$2:$F$301,4)=K$5,1+MAX(K$5:K300),0),0)</f>
        <v>0</v>
      </c>
      <c r="L301" s="53">
        <f>IF($B301&gt;0,IF(VLOOKUP($B301,Entries!$C$2:$F$301,4)=L$5,1+MAX(L$5:L300),0),0)</f>
        <v>0</v>
      </c>
      <c r="M301" s="51">
        <f>IF($B301&gt;0,IF(VLOOKUP($B301,Entries!$C$2:$F$301,4)=M$5,1+MAX(M$5:M300),0),0)</f>
        <v>0</v>
      </c>
      <c r="N301" s="52">
        <f>IF($B301&gt;0,IF(VLOOKUP($B301,Entries!$C$2:$F$301,4)=N$5,1+MAX(N$5:N300),0),0)</f>
        <v>0</v>
      </c>
      <c r="O301" s="52">
        <f>IF($B301&gt;0,IF(VLOOKUP($B301,Entries!$C$2:$F$301,4)=O$5,1+MAX(O$5:O300),0),0)</f>
        <v>0</v>
      </c>
      <c r="P301" s="52">
        <f>IF($B301&gt;0,IF(VLOOKUP($B301,Entries!$C$2:$F$301,4)=P$5,1+MAX(P$5:P300),0),0)</f>
        <v>0</v>
      </c>
      <c r="Q301" s="54">
        <f>IF($B301&gt;0,IF(VLOOKUP($B301,Entries!$C$2:$F$301,4)=Q$5,1+MAX(Q$5:Q300),0),0)</f>
        <v>0</v>
      </c>
    </row>
    <row r="302" spans="1:17" s="46" customFormat="1" ht="13.5" customHeight="1">
      <c r="A302" s="57">
        <v>297</v>
      </c>
      <c r="B302" s="47"/>
      <c r="C302" s="48"/>
      <c r="D302" s="38"/>
      <c r="E302" s="49">
        <f>IF($B302&gt;0,VLOOKUP($B302,Entries!$C$2:$F$301,2),0)</f>
        <v>0</v>
      </c>
      <c r="F302" s="50">
        <f>IF($B302&gt;0,VLOOKUP($B302,Entries!$C$2:$F$301,3),0)</f>
        <v>0</v>
      </c>
      <c r="G302" s="56"/>
      <c r="H302" s="51">
        <f>IF($B302&gt;0,IF(VLOOKUP($B302,Entries!$C$2:$F$301,4)=H$5,1+MAX(H$5:H301),0),0)</f>
        <v>0</v>
      </c>
      <c r="I302" s="52">
        <f>IF($B302&gt;0,IF(VLOOKUP($B302,Entries!$C$2:$F$301,4)=I$5,1+MAX(I$5:I301),0),0)</f>
        <v>0</v>
      </c>
      <c r="J302" s="52">
        <f>IF($B302&gt;0,IF(VLOOKUP($B302,Entries!$C$2:$F$301,4)=J$5,1+MAX(J$5:J301),0),0)</f>
        <v>0</v>
      </c>
      <c r="K302" s="52">
        <f>IF($B302&gt;0,IF(VLOOKUP($B302,Entries!$C$2:$F$301,4)=K$5,1+MAX(K$5:K301),0),0)</f>
        <v>0</v>
      </c>
      <c r="L302" s="53">
        <f>IF($B302&gt;0,IF(VLOOKUP($B302,Entries!$C$2:$F$301,4)=L$5,1+MAX(L$5:L301),0),0)</f>
        <v>0</v>
      </c>
      <c r="M302" s="51">
        <f>IF($B302&gt;0,IF(VLOOKUP($B302,Entries!$C$2:$F$301,4)=M$5,1+MAX(M$5:M301),0),0)</f>
        <v>0</v>
      </c>
      <c r="N302" s="52">
        <f>IF($B302&gt;0,IF(VLOOKUP($B302,Entries!$C$2:$F$301,4)=N$5,1+MAX(N$5:N301),0),0)</f>
        <v>0</v>
      </c>
      <c r="O302" s="52">
        <f>IF($B302&gt;0,IF(VLOOKUP($B302,Entries!$C$2:$F$301,4)=O$5,1+MAX(O$5:O301),0),0)</f>
        <v>0</v>
      </c>
      <c r="P302" s="52">
        <f>IF($B302&gt;0,IF(VLOOKUP($B302,Entries!$C$2:$F$301,4)=P$5,1+MAX(P$5:P301),0),0)</f>
        <v>0</v>
      </c>
      <c r="Q302" s="54">
        <f>IF($B302&gt;0,IF(VLOOKUP($B302,Entries!$C$2:$F$301,4)=Q$5,1+MAX(Q$5:Q301),0),0)</f>
        <v>0</v>
      </c>
    </row>
    <row r="303" spans="1:17" s="46" customFormat="1" ht="13.5" customHeight="1">
      <c r="A303" s="57">
        <v>298</v>
      </c>
      <c r="B303" s="47"/>
      <c r="C303" s="48"/>
      <c r="D303" s="38"/>
      <c r="E303" s="49">
        <f>IF($B303&gt;0,VLOOKUP($B303,Entries!$C$2:$F$301,2),0)</f>
        <v>0</v>
      </c>
      <c r="F303" s="50">
        <f>IF($B303&gt;0,VLOOKUP($B303,Entries!$C$2:$F$301,3),0)</f>
        <v>0</v>
      </c>
      <c r="G303" s="56"/>
      <c r="H303" s="51">
        <f>IF($B303&gt;0,IF(VLOOKUP($B303,Entries!$C$2:$F$301,4)=H$5,1+MAX(H$5:H302),0),0)</f>
        <v>0</v>
      </c>
      <c r="I303" s="52">
        <f>IF($B303&gt;0,IF(VLOOKUP($B303,Entries!$C$2:$F$301,4)=I$5,1+MAX(I$5:I302),0),0)</f>
        <v>0</v>
      </c>
      <c r="J303" s="52">
        <f>IF($B303&gt;0,IF(VLOOKUP($B303,Entries!$C$2:$F$301,4)=J$5,1+MAX(J$5:J302),0),0)</f>
        <v>0</v>
      </c>
      <c r="K303" s="52">
        <f>IF($B303&gt;0,IF(VLOOKUP($B303,Entries!$C$2:$F$301,4)=K$5,1+MAX(K$5:K302),0),0)</f>
        <v>0</v>
      </c>
      <c r="L303" s="53">
        <f>IF($B303&gt;0,IF(VLOOKUP($B303,Entries!$C$2:$F$301,4)=L$5,1+MAX(L$5:L302),0),0)</f>
        <v>0</v>
      </c>
      <c r="M303" s="51">
        <f>IF($B303&gt;0,IF(VLOOKUP($B303,Entries!$C$2:$F$301,4)=M$5,1+MAX(M$5:M302),0),0)</f>
        <v>0</v>
      </c>
      <c r="N303" s="52">
        <f>IF($B303&gt;0,IF(VLOOKUP($B303,Entries!$C$2:$F$301,4)=N$5,1+MAX(N$5:N302),0),0)</f>
        <v>0</v>
      </c>
      <c r="O303" s="52">
        <f>IF($B303&gt;0,IF(VLOOKUP($B303,Entries!$C$2:$F$301,4)=O$5,1+MAX(O$5:O302),0),0)</f>
        <v>0</v>
      </c>
      <c r="P303" s="52">
        <f>IF($B303&gt;0,IF(VLOOKUP($B303,Entries!$C$2:$F$301,4)=P$5,1+MAX(P$5:P302),0),0)</f>
        <v>0</v>
      </c>
      <c r="Q303" s="54">
        <f>IF($B303&gt;0,IF(VLOOKUP($B303,Entries!$C$2:$F$301,4)=Q$5,1+MAX(Q$5:Q302),0),0)</f>
        <v>0</v>
      </c>
    </row>
    <row r="304" spans="1:17" s="46" customFormat="1" ht="13.5" customHeight="1">
      <c r="A304" s="57">
        <v>299</v>
      </c>
      <c r="B304" s="47"/>
      <c r="C304" s="48"/>
      <c r="D304" s="38"/>
      <c r="E304" s="49">
        <f>IF($B304&gt;0,VLOOKUP($B304,Entries!$C$2:$F$301,2),0)</f>
        <v>0</v>
      </c>
      <c r="F304" s="50">
        <f>IF($B304&gt;0,VLOOKUP($B304,Entries!$C$2:$F$301,3),0)</f>
        <v>0</v>
      </c>
      <c r="G304" s="56"/>
      <c r="H304" s="51">
        <f>IF($B304&gt;0,IF(VLOOKUP($B304,Entries!$C$2:$F$301,4)=H$5,1+MAX(H$5:H303),0),0)</f>
        <v>0</v>
      </c>
      <c r="I304" s="52">
        <f>IF($B304&gt;0,IF(VLOOKUP($B304,Entries!$C$2:$F$301,4)=I$5,1+MAX(I$5:I303),0),0)</f>
        <v>0</v>
      </c>
      <c r="J304" s="52">
        <f>IF($B304&gt;0,IF(VLOOKUP($B304,Entries!$C$2:$F$301,4)=J$5,1+MAX(J$5:J303),0),0)</f>
        <v>0</v>
      </c>
      <c r="K304" s="52">
        <f>IF($B304&gt;0,IF(VLOOKUP($B304,Entries!$C$2:$F$301,4)=K$5,1+MAX(K$5:K303),0),0)</f>
        <v>0</v>
      </c>
      <c r="L304" s="53">
        <f>IF($B304&gt;0,IF(VLOOKUP($B304,Entries!$C$2:$F$301,4)=L$5,1+MAX(L$5:L303),0),0)</f>
        <v>0</v>
      </c>
      <c r="M304" s="51">
        <f>IF($B304&gt;0,IF(VLOOKUP($B304,Entries!$C$2:$F$301,4)=M$5,1+MAX(M$5:M303),0),0)</f>
        <v>0</v>
      </c>
      <c r="N304" s="52">
        <f>IF($B304&gt;0,IF(VLOOKUP($B304,Entries!$C$2:$F$301,4)=N$5,1+MAX(N$5:N303),0),0)</f>
        <v>0</v>
      </c>
      <c r="O304" s="52">
        <f>IF($B304&gt;0,IF(VLOOKUP($B304,Entries!$C$2:$F$301,4)=O$5,1+MAX(O$5:O303),0),0)</f>
        <v>0</v>
      </c>
      <c r="P304" s="52">
        <f>IF($B304&gt;0,IF(VLOOKUP($B304,Entries!$C$2:$F$301,4)=P$5,1+MAX(P$5:P303),0),0)</f>
        <v>0</v>
      </c>
      <c r="Q304" s="54">
        <f>IF($B304&gt;0,IF(VLOOKUP($B304,Entries!$C$2:$F$301,4)=Q$5,1+MAX(Q$5:Q303),0),0)</f>
        <v>0</v>
      </c>
    </row>
    <row r="305" spans="1:17" s="46" customFormat="1" ht="13.5" customHeight="1">
      <c r="A305" s="57">
        <v>300</v>
      </c>
      <c r="B305" s="47"/>
      <c r="C305" s="48"/>
      <c r="D305" s="38"/>
      <c r="E305" s="49">
        <f>IF($B305&gt;0,VLOOKUP($B305,Entries!$C$2:$F$301,2),0)</f>
        <v>0</v>
      </c>
      <c r="F305" s="50">
        <f>IF($B305&gt;0,VLOOKUP($B305,Entries!$C$2:$F$301,3),0)</f>
        <v>0</v>
      </c>
      <c r="G305" s="56"/>
      <c r="H305" s="51">
        <f>IF($B305&gt;0,IF(VLOOKUP($B305,Entries!$C$2:$F$301,4)=H$5,1+MAX(H$5:H304),0),0)</f>
        <v>0</v>
      </c>
      <c r="I305" s="52">
        <f>IF($B305&gt;0,IF(VLOOKUP($B305,Entries!$C$2:$F$301,4)=I$5,1+MAX(I$5:I304),0),0)</f>
        <v>0</v>
      </c>
      <c r="J305" s="52">
        <f>IF($B305&gt;0,IF(VLOOKUP($B305,Entries!$C$2:$F$301,4)=J$5,1+MAX(J$5:J304),0),0)</f>
        <v>0</v>
      </c>
      <c r="K305" s="52">
        <f>IF($B305&gt;0,IF(VLOOKUP($B305,Entries!$C$2:$F$301,4)=K$5,1+MAX(K$5:K304),0),0)</f>
        <v>0</v>
      </c>
      <c r="L305" s="53">
        <f>IF($B305&gt;0,IF(VLOOKUP($B305,Entries!$C$2:$F$301,4)=L$5,1+MAX(L$5:L304),0),0)</f>
        <v>0</v>
      </c>
      <c r="M305" s="51">
        <f>IF($B305&gt;0,IF(VLOOKUP($B305,Entries!$C$2:$F$301,4)=M$5,1+MAX(M$5:M304),0),0)</f>
        <v>0</v>
      </c>
      <c r="N305" s="52">
        <f>IF($B305&gt;0,IF(VLOOKUP($B305,Entries!$C$2:$F$301,4)=N$5,1+MAX(N$5:N304),0),0)</f>
        <v>0</v>
      </c>
      <c r="O305" s="52">
        <f>IF($B305&gt;0,IF(VLOOKUP($B305,Entries!$C$2:$F$301,4)=O$5,1+MAX(O$5:O304),0),0)</f>
        <v>0</v>
      </c>
      <c r="P305" s="52">
        <f>IF($B305&gt;0,IF(VLOOKUP($B305,Entries!$C$2:$F$301,4)=P$5,1+MAX(P$5:P304),0),0)</f>
        <v>0</v>
      </c>
      <c r="Q305" s="54">
        <f>IF($B305&gt;0,IF(VLOOKUP($B305,Entries!$C$2:$F$301,4)=Q$5,1+MAX(Q$5:Q304),0),0)</f>
        <v>0</v>
      </c>
    </row>
    <row r="306" spans="1:17" ht="6.75" customHeight="1">
      <c r="A306" s="58"/>
      <c r="B306" s="59"/>
      <c r="C306" s="60"/>
      <c r="D306" s="61"/>
      <c r="E306" s="62"/>
      <c r="F306" s="63"/>
      <c r="G306" s="64"/>
      <c r="H306" s="65"/>
      <c r="I306" s="66"/>
      <c r="J306" s="66"/>
      <c r="K306" s="66"/>
      <c r="L306" s="67"/>
      <c r="M306" s="65"/>
      <c r="N306" s="66"/>
      <c r="O306" s="66"/>
      <c r="P306" s="66"/>
      <c r="Q306" s="68"/>
    </row>
    <row r="307" spans="1:17" ht="13.15">
      <c r="A307" s="69"/>
    </row>
    <row r="308" spans="1:17" ht="13.15">
      <c r="A308" s="69"/>
      <c r="B308" s="75"/>
      <c r="C308" s="75"/>
      <c r="D308" s="75"/>
      <c r="E308" s="75"/>
      <c r="F308" s="75"/>
      <c r="G308" s="75"/>
      <c r="H308" s="75"/>
      <c r="I308" s="75"/>
      <c r="J308" s="75"/>
      <c r="K308" s="75"/>
      <c r="L308" s="75"/>
      <c r="M308" s="75"/>
      <c r="N308" s="75"/>
      <c r="O308" s="75"/>
      <c r="P308" s="75"/>
      <c r="Q308" s="75"/>
    </row>
    <row r="309" spans="1:17" ht="13.15">
      <c r="A309" s="69"/>
      <c r="B309" s="74"/>
      <c r="C309" s="74"/>
      <c r="D309" s="74"/>
      <c r="E309" s="74"/>
      <c r="F309" s="74"/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4"/>
    </row>
    <row r="310" spans="1:17" ht="13.15">
      <c r="A310" s="69"/>
      <c r="B310" s="74"/>
      <c r="C310" s="74"/>
      <c r="D310" s="74"/>
      <c r="E310" s="74"/>
      <c r="F310" s="74"/>
      <c r="G310" s="74"/>
      <c r="H310" s="74"/>
      <c r="I310" s="74"/>
      <c r="J310" s="74"/>
      <c r="K310" s="74"/>
      <c r="L310" s="74"/>
      <c r="M310" s="74"/>
      <c r="N310" s="74"/>
      <c r="O310" s="74"/>
      <c r="P310" s="74"/>
      <c r="Q310" s="74"/>
    </row>
    <row r="311" spans="1:17" ht="13.15">
      <c r="A311" s="69"/>
      <c r="B311" s="74"/>
      <c r="C311" s="74"/>
      <c r="D311" s="74"/>
      <c r="E311" s="74"/>
      <c r="F311" s="74"/>
      <c r="G311" s="74"/>
      <c r="H311" s="74"/>
      <c r="I311" s="74"/>
      <c r="J311" s="74"/>
      <c r="K311" s="74"/>
      <c r="L311" s="74"/>
      <c r="M311" s="74"/>
      <c r="N311" s="74"/>
      <c r="O311" s="74"/>
      <c r="P311" s="74"/>
      <c r="Q311" s="74"/>
    </row>
    <row r="312" spans="1:17" ht="13.15">
      <c r="A312" s="69"/>
      <c r="B312" s="74"/>
      <c r="C312" s="74"/>
      <c r="D312" s="74"/>
      <c r="E312" s="74"/>
      <c r="F312" s="74"/>
      <c r="G312" s="74"/>
      <c r="H312" s="74"/>
      <c r="I312" s="74"/>
      <c r="J312" s="74"/>
      <c r="K312" s="74"/>
      <c r="L312" s="74"/>
      <c r="M312" s="74"/>
      <c r="N312" s="74"/>
      <c r="O312" s="74"/>
      <c r="P312" s="74"/>
      <c r="Q312" s="74"/>
    </row>
    <row r="313" spans="1:17" ht="13.15">
      <c r="A313" s="69"/>
      <c r="B313" s="74"/>
      <c r="C313" s="74"/>
      <c r="D313" s="74"/>
      <c r="E313" s="74"/>
      <c r="F313" s="74"/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4"/>
    </row>
    <row r="314" spans="1:17" ht="13.15">
      <c r="A314" s="69"/>
      <c r="B314" s="74"/>
      <c r="C314" s="74"/>
      <c r="D314" s="74"/>
      <c r="E314" s="74"/>
      <c r="F314" s="74"/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4"/>
    </row>
    <row r="315" spans="1:17" ht="13.15">
      <c r="A315" s="69"/>
      <c r="B315" s="73"/>
      <c r="C315" s="73"/>
      <c r="D315" s="73"/>
      <c r="E315" s="73"/>
      <c r="F315" s="73"/>
      <c r="G315" s="73"/>
      <c r="H315" s="73"/>
      <c r="I315" s="73"/>
      <c r="J315" s="73"/>
      <c r="K315" s="73"/>
      <c r="L315" s="73"/>
      <c r="M315" s="73"/>
      <c r="N315" s="73"/>
      <c r="O315" s="73"/>
      <c r="P315" s="73"/>
      <c r="Q315" s="73"/>
    </row>
    <row r="316" spans="1:17" ht="13.15">
      <c r="A316" s="69"/>
      <c r="B316" s="7"/>
      <c r="C316" s="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</row>
    <row r="317" spans="1:17" ht="13.15">
      <c r="A317" s="69"/>
      <c r="B317" s="7"/>
      <c r="C317" s="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</row>
    <row r="318" spans="1:17" ht="13.15">
      <c r="A318" s="69"/>
      <c r="B318" s="7"/>
      <c r="C318" s="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</row>
    <row r="319" spans="1:17" ht="13.15">
      <c r="A319" s="69"/>
      <c r="B319" s="7"/>
      <c r="C319" s="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</row>
    <row r="320" spans="1:17" ht="13.15">
      <c r="A320" s="69"/>
      <c r="B320" s="7"/>
      <c r="C320" s="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</row>
    <row r="321" spans="1:17" ht="13.15">
      <c r="A321" s="69"/>
      <c r="B321" s="7"/>
      <c r="C321" s="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</row>
    <row r="322" spans="1:17" ht="13.15">
      <c r="A322" s="69"/>
    </row>
    <row r="323" spans="1:17" ht="13.15">
      <c r="A323" s="69"/>
    </row>
    <row r="324" spans="1:17" ht="13.15">
      <c r="A324" s="69"/>
    </row>
    <row r="325" spans="1:17" ht="13.15">
      <c r="A325" s="69"/>
    </row>
    <row r="326" spans="1:17" ht="13.15">
      <c r="A326" s="69"/>
    </row>
    <row r="327" spans="1:17" ht="13.15">
      <c r="A327" s="69"/>
    </row>
    <row r="328" spans="1:17" ht="13.15">
      <c r="A328" s="69"/>
    </row>
    <row r="329" spans="1:17" ht="13.15">
      <c r="A329" s="69"/>
    </row>
    <row r="330" spans="1:17" ht="13.15">
      <c r="A330" s="69"/>
    </row>
    <row r="331" spans="1:17" ht="13.15">
      <c r="A331" s="69"/>
    </row>
    <row r="332" spans="1:17" ht="13.15">
      <c r="A332" s="69"/>
    </row>
    <row r="333" spans="1:17" ht="13.15">
      <c r="A333" s="69"/>
    </row>
    <row r="334" spans="1:17" ht="13.15">
      <c r="A334" s="69"/>
    </row>
    <row r="335" spans="1:17" ht="13.15">
      <c r="A335" s="69"/>
    </row>
    <row r="336" spans="1:17" ht="13.15">
      <c r="A336" s="69"/>
    </row>
    <row r="337" spans="1:1" ht="13.15">
      <c r="A337" s="69"/>
    </row>
    <row r="338" spans="1:1" ht="13.15">
      <c r="A338" s="69"/>
    </row>
    <row r="339" spans="1:1" ht="13.15">
      <c r="A339" s="69"/>
    </row>
    <row r="340" spans="1:1" ht="13.15">
      <c r="A340" s="69"/>
    </row>
    <row r="341" spans="1:1" ht="13.15">
      <c r="A341" s="69"/>
    </row>
    <row r="342" spans="1:1" ht="13.15">
      <c r="A342" s="69"/>
    </row>
    <row r="343" spans="1:1" ht="13.15">
      <c r="A343" s="69"/>
    </row>
    <row r="344" spans="1:1" ht="13.15">
      <c r="A344" s="69"/>
    </row>
    <row r="345" spans="1:1" ht="13.15">
      <c r="A345" s="69"/>
    </row>
    <row r="346" spans="1:1" ht="13.15">
      <c r="A346" s="69"/>
    </row>
    <row r="347" spans="1:1" ht="13.15">
      <c r="A347" s="69"/>
    </row>
    <row r="348" spans="1:1" ht="13.15">
      <c r="A348" s="69"/>
    </row>
    <row r="349" spans="1:1" ht="13.15">
      <c r="A349" s="69"/>
    </row>
    <row r="350" spans="1:1" ht="13.15">
      <c r="A350" s="69"/>
    </row>
    <row r="351" spans="1:1" ht="13.15">
      <c r="A351" s="69"/>
    </row>
    <row r="352" spans="1:1" ht="13.15">
      <c r="A352" s="69"/>
    </row>
    <row r="353" spans="1:1" ht="13.15">
      <c r="A353" s="69"/>
    </row>
    <row r="354" spans="1:1" ht="13.15">
      <c r="A354" s="69"/>
    </row>
    <row r="355" spans="1:1" ht="13.15">
      <c r="A355" s="69"/>
    </row>
    <row r="356" spans="1:1" ht="13.15">
      <c r="A356" s="69"/>
    </row>
    <row r="357" spans="1:1" ht="13.15">
      <c r="A357" s="69"/>
    </row>
    <row r="358" spans="1:1" ht="13.15">
      <c r="A358" s="69"/>
    </row>
    <row r="359" spans="1:1" ht="13.15">
      <c r="A359" s="69"/>
    </row>
    <row r="360" spans="1:1" ht="13.15">
      <c r="A360" s="69"/>
    </row>
    <row r="361" spans="1:1" ht="13.15">
      <c r="A361" s="69"/>
    </row>
    <row r="362" spans="1:1" ht="13.15">
      <c r="A362" s="69"/>
    </row>
    <row r="363" spans="1:1" ht="13.15">
      <c r="A363" s="69"/>
    </row>
    <row r="364" spans="1:1" ht="13.15">
      <c r="A364" s="69"/>
    </row>
    <row r="365" spans="1:1" ht="13.15">
      <c r="A365" s="69"/>
    </row>
    <row r="366" spans="1:1" ht="13.15">
      <c r="A366" s="69"/>
    </row>
    <row r="367" spans="1:1" ht="13.15">
      <c r="A367" s="69"/>
    </row>
    <row r="368" spans="1:1" ht="13.15">
      <c r="A368" s="69"/>
    </row>
    <row r="369" spans="1:1" ht="13.15">
      <c r="A369" s="69"/>
    </row>
    <row r="370" spans="1:1" ht="13.15">
      <c r="A370" s="69"/>
    </row>
    <row r="371" spans="1:1" ht="13.15">
      <c r="A371" s="69"/>
    </row>
    <row r="372" spans="1:1" ht="13.15">
      <c r="A372" s="69"/>
    </row>
    <row r="373" spans="1:1" ht="13.15">
      <c r="A373" s="69"/>
    </row>
    <row r="374" spans="1:1" ht="13.15">
      <c r="A374" s="69"/>
    </row>
    <row r="375" spans="1:1" ht="13.15">
      <c r="A375" s="69"/>
    </row>
    <row r="376" spans="1:1" ht="13.15">
      <c r="A376" s="69"/>
    </row>
    <row r="377" spans="1:1" ht="13.15">
      <c r="A377" s="69"/>
    </row>
    <row r="378" spans="1:1" ht="13.15">
      <c r="A378" s="69"/>
    </row>
    <row r="379" spans="1:1" ht="13.15">
      <c r="A379" s="69"/>
    </row>
    <row r="380" spans="1:1" ht="13.15">
      <c r="A380" s="69"/>
    </row>
    <row r="381" spans="1:1" ht="13.15">
      <c r="A381" s="69"/>
    </row>
    <row r="382" spans="1:1" ht="13.15">
      <c r="A382" s="69"/>
    </row>
    <row r="383" spans="1:1" ht="13.15">
      <c r="A383" s="69"/>
    </row>
    <row r="384" spans="1:1" ht="13.15">
      <c r="A384" s="69"/>
    </row>
    <row r="385" spans="1:1" ht="13.15">
      <c r="A385" s="69"/>
    </row>
    <row r="386" spans="1:1" ht="13.15">
      <c r="A386" s="69"/>
    </row>
    <row r="387" spans="1:1" ht="13.15">
      <c r="A387" s="69"/>
    </row>
    <row r="388" spans="1:1" ht="13.15">
      <c r="A388" s="69"/>
    </row>
    <row r="389" spans="1:1" ht="13.15">
      <c r="A389" s="69"/>
    </row>
    <row r="390" spans="1:1" ht="13.15">
      <c r="A390" s="69"/>
    </row>
    <row r="391" spans="1:1" ht="13.15">
      <c r="A391" s="69"/>
    </row>
    <row r="392" spans="1:1" ht="13.15">
      <c r="A392" s="69"/>
    </row>
    <row r="393" spans="1:1" ht="13.15">
      <c r="A393" s="69"/>
    </row>
    <row r="394" spans="1:1" ht="13.15">
      <c r="A394" s="69"/>
    </row>
    <row r="395" spans="1:1" ht="13.15">
      <c r="A395" s="69"/>
    </row>
    <row r="396" spans="1:1" ht="13.15">
      <c r="A396" s="69"/>
    </row>
    <row r="397" spans="1:1" ht="13.15">
      <c r="A397" s="69"/>
    </row>
    <row r="398" spans="1:1" ht="13.15">
      <c r="A398" s="69"/>
    </row>
    <row r="399" spans="1:1" ht="13.15">
      <c r="A399" s="69"/>
    </row>
    <row r="400" spans="1:1" ht="13.15">
      <c r="A400" s="69"/>
    </row>
    <row r="401" spans="1:1" ht="13.15">
      <c r="A401" s="69"/>
    </row>
    <row r="402" spans="1:1" ht="13.15">
      <c r="A402" s="69"/>
    </row>
    <row r="403" spans="1:1" ht="13.15">
      <c r="A403" s="69"/>
    </row>
    <row r="404" spans="1:1" ht="13.15">
      <c r="A404" s="69"/>
    </row>
    <row r="405" spans="1:1" ht="13.15">
      <c r="A405" s="69"/>
    </row>
    <row r="406" spans="1:1" ht="13.15">
      <c r="A406" s="69"/>
    </row>
    <row r="407" spans="1:1" ht="13.15">
      <c r="A407" s="69"/>
    </row>
    <row r="408" spans="1:1" ht="13.15">
      <c r="A408" s="69"/>
    </row>
    <row r="409" spans="1:1" ht="13.15">
      <c r="A409" s="69"/>
    </row>
    <row r="410" spans="1:1" ht="13.15">
      <c r="A410" s="69"/>
    </row>
    <row r="411" spans="1:1" ht="13.15">
      <c r="A411" s="69"/>
    </row>
    <row r="412" spans="1:1" ht="13.15">
      <c r="A412" s="69"/>
    </row>
    <row r="413" spans="1:1" ht="13.15">
      <c r="A413" s="69"/>
    </row>
    <row r="414" spans="1:1" ht="13.15">
      <c r="A414" s="69"/>
    </row>
    <row r="415" spans="1:1" ht="13.15">
      <c r="A415" s="69"/>
    </row>
    <row r="416" spans="1:1" ht="13.15">
      <c r="A416" s="69"/>
    </row>
    <row r="417" spans="1:1" ht="13.15">
      <c r="A417" s="69"/>
    </row>
    <row r="418" spans="1:1" ht="13.15">
      <c r="A418" s="69"/>
    </row>
    <row r="419" spans="1:1" ht="13.15">
      <c r="A419" s="69"/>
    </row>
    <row r="420" spans="1:1" ht="13.15">
      <c r="A420" s="69"/>
    </row>
    <row r="421" spans="1:1" ht="13.15">
      <c r="A421" s="69"/>
    </row>
    <row r="422" spans="1:1" ht="13.15">
      <c r="A422" s="69"/>
    </row>
    <row r="423" spans="1:1" ht="13.15">
      <c r="A423" s="69"/>
    </row>
    <row r="424" spans="1:1" ht="13.15">
      <c r="A424" s="69"/>
    </row>
    <row r="425" spans="1:1" ht="13.15">
      <c r="A425" s="69"/>
    </row>
    <row r="426" spans="1:1" ht="13.15">
      <c r="A426" s="69"/>
    </row>
    <row r="427" spans="1:1" ht="13.15">
      <c r="A427" s="69"/>
    </row>
    <row r="428" spans="1:1" ht="13.15">
      <c r="A428" s="69"/>
    </row>
    <row r="429" spans="1:1" ht="13.15">
      <c r="A429" s="69"/>
    </row>
    <row r="430" spans="1:1" ht="13.15">
      <c r="A430" s="69"/>
    </row>
    <row r="431" spans="1:1" ht="13.15">
      <c r="A431" s="69"/>
    </row>
    <row r="432" spans="1:1" ht="13.15">
      <c r="A432" s="69"/>
    </row>
    <row r="433" spans="1:1" ht="13.15">
      <c r="A433" s="69"/>
    </row>
    <row r="434" spans="1:1" ht="13.15">
      <c r="A434" s="69"/>
    </row>
    <row r="435" spans="1:1" ht="13.15">
      <c r="A435" s="69"/>
    </row>
    <row r="436" spans="1:1" ht="13.15">
      <c r="A436" s="69"/>
    </row>
    <row r="437" spans="1:1" ht="13.15">
      <c r="A437" s="69"/>
    </row>
    <row r="438" spans="1:1" ht="13.15">
      <c r="A438" s="69"/>
    </row>
    <row r="439" spans="1:1" ht="13.15">
      <c r="A439" s="69"/>
    </row>
    <row r="440" spans="1:1" ht="13.15">
      <c r="A440" s="69"/>
    </row>
    <row r="441" spans="1:1" ht="13.15">
      <c r="A441" s="69"/>
    </row>
    <row r="442" spans="1:1" ht="13.15">
      <c r="A442" s="69"/>
    </row>
    <row r="443" spans="1:1" ht="13.15">
      <c r="A443" s="69"/>
    </row>
  </sheetData>
  <mergeCells count="13">
    <mergeCell ref="B308:Q308"/>
    <mergeCell ref="B1:N1"/>
    <mergeCell ref="B2:N2"/>
    <mergeCell ref="P2:AB2"/>
    <mergeCell ref="H4:L4"/>
    <mergeCell ref="M4:Q4"/>
    <mergeCell ref="B315:Q315"/>
    <mergeCell ref="B309:Q309"/>
    <mergeCell ref="B310:Q310"/>
    <mergeCell ref="B311:Q311"/>
    <mergeCell ref="B312:Q312"/>
    <mergeCell ref="B313:Q313"/>
    <mergeCell ref="B314:Q314"/>
  </mergeCells>
  <printOptions horizontalCentered="1"/>
  <pageMargins left="0.11805555555555555" right="0.19652777777777777" top="0.35416666666666663" bottom="0.59027777777777779" header="0.15763888888888888" footer="0.51180555555555551"/>
  <pageSetup paperSize="9" scale="94" firstPageNumber="0" fitToHeight="0" orientation="portrait" horizontalDpi="300" verticalDpi="300" r:id="rId1"/>
  <headerFooter alignWithMargins="0">
    <oddHeader>&amp;R1 / 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34453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Entries</vt:lpstr>
      <vt:lpstr>Results</vt:lpstr>
      <vt:lpstr>Results!Print_Area</vt:lpstr>
      <vt:lpstr>Results!Print_Titles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 Williams</dc:creator>
  <cp:lastModifiedBy>Craig Jones</cp:lastModifiedBy>
  <cp:revision>2</cp:revision>
  <cp:lastPrinted>2015-02-28T14:06:09Z</cp:lastPrinted>
  <dcterms:created xsi:type="dcterms:W3CDTF">2002-11-16T13:51:18Z</dcterms:created>
  <dcterms:modified xsi:type="dcterms:W3CDTF">2018-03-04T08:45:54Z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1177212206</vt:i4>
  </property>
  <property fmtid="{D5CDD505-2E9C-101B-9397-08002B2CF9AE}" pid="3" name="_AuthorEmail">
    <vt:lpwstr>alantudur@btinternet.com</vt:lpwstr>
  </property>
  <property fmtid="{D5CDD505-2E9C-101B-9397-08002B2CF9AE}" pid="4" name="_AuthorEmailDisplayName">
    <vt:lpwstr>Alan T.Williams</vt:lpwstr>
  </property>
  <property fmtid="{D5CDD505-2E9C-101B-9397-08002B2CF9AE}" pid="5" name="_ReviewingToolsShownOnce">
    <vt:lpwstr/>
  </property>
</Properties>
</file>