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gary.davies\Documents\Personal\Sport\Running\My races\Beacons race\2018\"/>
    </mc:Choice>
  </mc:AlternateContent>
  <bookViews>
    <workbookView xWindow="0" yWindow="0" windowWidth="28800" windowHeight="11610" tabRatio="500"/>
  </bookViews>
  <sheets>
    <sheet name="Overall results" sheetId="1" r:id="rId1"/>
    <sheet name="Prizes" sheetId="2" r:id="rId2"/>
    <sheet name="Category results" sheetId="3" r:id="rId3"/>
  </sheets>
  <calcPr calcId="171027"/>
</workbook>
</file>

<file path=xl/calcChain.xml><?xml version="1.0" encoding="utf-8"?>
<calcChain xmlns="http://schemas.openxmlformats.org/spreadsheetml/2006/main">
  <c r="P61" i="1" l="1"/>
  <c r="Q16" i="1" s="1"/>
  <c r="Q59" i="1" l="1"/>
  <c r="Q55" i="1"/>
  <c r="Q51" i="1"/>
  <c r="Q57" i="1"/>
  <c r="Q53" i="1"/>
  <c r="Q49" i="1"/>
  <c r="Q45" i="1"/>
  <c r="Q41" i="1"/>
  <c r="Q37" i="1"/>
  <c r="Q33" i="1"/>
  <c r="Q29" i="1"/>
  <c r="Q25" i="1"/>
  <c r="Q21" i="1"/>
  <c r="Q17" i="1"/>
  <c r="Q47" i="1"/>
  <c r="Q43" i="1"/>
  <c r="Q39" i="1"/>
  <c r="Q35" i="1"/>
  <c r="Q31" i="1"/>
  <c r="Q27" i="1"/>
  <c r="Q23" i="1"/>
  <c r="Q19" i="1"/>
  <c r="Q15" i="1"/>
  <c r="Q58" i="1"/>
  <c r="Q54" i="1"/>
  <c r="Q50" i="1"/>
  <c r="Q46" i="1"/>
  <c r="Q42" i="1"/>
  <c r="Q38" i="1"/>
  <c r="Q34" i="1"/>
  <c r="Q30" i="1"/>
  <c r="Q26" i="1"/>
  <c r="Q22" i="1"/>
  <c r="Q18" i="1"/>
  <c r="Q14" i="1"/>
  <c r="Q13" i="1"/>
  <c r="Q56" i="1"/>
  <c r="Q52" i="1"/>
  <c r="Q48" i="1"/>
  <c r="Q44" i="1"/>
  <c r="Q40" i="1"/>
  <c r="Q36" i="1"/>
  <c r="Q32" i="1"/>
  <c r="Q28" i="1"/>
  <c r="Q24" i="1"/>
  <c r="Q20" i="1"/>
</calcChain>
</file>

<file path=xl/sharedStrings.xml><?xml version="1.0" encoding="utf-8"?>
<sst xmlns="http://schemas.openxmlformats.org/spreadsheetml/2006/main" count="846" uniqueCount="578">
  <si>
    <t>Position</t>
  </si>
  <si>
    <t>No.</t>
  </si>
  <si>
    <t>First Name</t>
  </si>
  <si>
    <t>Surname</t>
  </si>
  <si>
    <t>Gender</t>
  </si>
  <si>
    <t>Age Cat.</t>
  </si>
  <si>
    <t>1 - Tor y Foel</t>
  </si>
  <si>
    <t>2 - Yr Allt Trig (565)</t>
  </si>
  <si>
    <t>3 - Twyn Mwyalchod Trig (642)</t>
  </si>
  <si>
    <t>4 - Corn Ddu</t>
  </si>
  <si>
    <t>5 - Pen y Fan</t>
  </si>
  <si>
    <t>6 - Cribyn</t>
  </si>
  <si>
    <t>7 - Carn Pica</t>
  </si>
  <si>
    <t>Finish</t>
  </si>
  <si>
    <t>Matt</t>
  </si>
  <si>
    <t>O'Keefe</t>
  </si>
  <si>
    <t>M</t>
  </si>
  <si>
    <t>Open</t>
  </si>
  <si>
    <t>0:18:18 (0:18:18)</t>
  </si>
  <si>
    <t>0:59:40 (0:41:22)</t>
  </si>
  <si>
    <t>1:34:12 (0:34:32)</t>
  </si>
  <si>
    <t>2:03:52 (0:29:40)</t>
  </si>
  <si>
    <t>2:07:59 (0:04:07)</t>
  </si>
  <si>
    <t>2:21:20 (0:13:21)</t>
  </si>
  <si>
    <t>2:59:32 (0:38:12)</t>
  </si>
  <si>
    <t>3:19:47 (0:20:15)</t>
  </si>
  <si>
    <t>Andy</t>
  </si>
  <si>
    <t>Davies</t>
  </si>
  <si>
    <t>V50</t>
  </si>
  <si>
    <t>0:18:49 (0:18:49)</t>
  </si>
  <si>
    <t>0:59:18 (0:40:29)</t>
  </si>
  <si>
    <t>1:33:53 (0:34:35)</t>
  </si>
  <si>
    <t>2:01:35 (0:27:42)</t>
  </si>
  <si>
    <t>2:05:43 (0:04:08)</t>
  </si>
  <si>
    <t>2:19:40 (0:13:57)</t>
  </si>
  <si>
    <t>2:58:24 (0:38:44)</t>
  </si>
  <si>
    <t>3:22:04 (0:23:40)</t>
  </si>
  <si>
    <t>Jack</t>
  </si>
  <si>
    <t>Aghew</t>
  </si>
  <si>
    <t>U23</t>
  </si>
  <si>
    <t>0:18:32 (0:18:32)</t>
  </si>
  <si>
    <t>0:59:14 (0:40:42)</t>
  </si>
  <si>
    <t>1:33:57 (0:34:43)</t>
  </si>
  <si>
    <t>2:01:16 (0:27:19)</t>
  </si>
  <si>
    <t>2:04:57 (0:03:41)</t>
  </si>
  <si>
    <t>2:18:10 (0:13:13)</t>
  </si>
  <si>
    <t>3:00:39 (0:42:29)</t>
  </si>
  <si>
    <t>3:28:15 (0:27:36)</t>
  </si>
  <si>
    <t>Niki</t>
  </si>
  <si>
    <t>Radnedge</t>
  </si>
  <si>
    <t>V40</t>
  </si>
  <si>
    <t>0:19:31 (0:19:31)</t>
  </si>
  <si>
    <t>1:02:21 (0:42:50)</t>
  </si>
  <si>
    <t>1:38:18 (0:35:57)</t>
  </si>
  <si>
    <t>2:09:06 (0:30:48)</t>
  </si>
  <si>
    <t>2:13:14 (0:04:08)</t>
  </si>
  <si>
    <t>2:26:46 (0:13:32)</t>
  </si>
  <si>
    <t>3:06:06 (0:39:20)</t>
  </si>
  <si>
    <t>3:28:29 (0:22:23)</t>
  </si>
  <si>
    <t>David</t>
  </si>
  <si>
    <t>Chetta</t>
  </si>
  <si>
    <t>0:19:14 (0:19:14)</t>
  </si>
  <si>
    <t>1:03:08 (0:43:54)</t>
  </si>
  <si>
    <t>1:40:02 (0:36:54)</t>
  </si>
  <si>
    <t>2:12:17 (0:32:15)</t>
  </si>
  <si>
    <t>2:16:43 (0:04:26)</t>
  </si>
  <si>
    <t>2:29:44 (0:13:01)</t>
  </si>
  <si>
    <t>3:09:40 (0:39:56)</t>
  </si>
  <si>
    <t>3:28:53 (0:19:13)</t>
  </si>
  <si>
    <t>Mel</t>
  </si>
  <si>
    <t>Price</t>
  </si>
  <si>
    <t>F</t>
  </si>
  <si>
    <t>0:19:07 (0:19:07)</t>
  </si>
  <si>
    <t>1:01:59 (0:42:52)</t>
  </si>
  <si>
    <t>1:37:05 (0:35:06)</t>
  </si>
  <si>
    <t>2:07:10 (0:30:05)</t>
  </si>
  <si>
    <t>2:11:30 (0:04:20)</t>
  </si>
  <si>
    <t>2:25:33 (0:14:03)</t>
  </si>
  <si>
    <t>3:07:09 (0:41:36)</t>
  </si>
  <si>
    <t>3:30:42 (0:23:33)</t>
  </si>
  <si>
    <t>Andrew</t>
  </si>
  <si>
    <t>Hickman</t>
  </si>
  <si>
    <t>0:21:42 (0:21:42)</t>
  </si>
  <si>
    <t>1:07:45 (0:46:03)</t>
  </si>
  <si>
    <t>1:43:51 (0:36:06)</t>
  </si>
  <si>
    <t>2:13:15 (0:29:24)</t>
  </si>
  <si>
    <t>2:17:51 (0:04:36)</t>
  </si>
  <si>
    <t>2:31:27 (0:13:36)</t>
  </si>
  <si>
    <t>3:11:23 (0:39:56)</t>
  </si>
  <si>
    <t>3:33:56 (0:22:33)</t>
  </si>
  <si>
    <t>Peter</t>
  </si>
  <si>
    <t>Eccleston</t>
  </si>
  <si>
    <t>0:18:39 (0:18:39)</t>
  </si>
  <si>
    <t>1:00:49 (0:42:10)</t>
  </si>
  <si>
    <t>1:37:02 (0:36:13)</t>
  </si>
  <si>
    <t>2:07:51 (0:30:49)</t>
  </si>
  <si>
    <t>2:12:15 (0:04:24)</t>
  </si>
  <si>
    <t>2:26:24 (0:14:09)</t>
  </si>
  <si>
    <t>3:10:12 (0:43:48)</t>
  </si>
  <si>
    <t>3:35:49 (0:25:37)</t>
  </si>
  <si>
    <t>Paul</t>
  </si>
  <si>
    <t>Jeggo</t>
  </si>
  <si>
    <t>0:19:24 (0:19:24)</t>
  </si>
  <si>
    <t>1:01:11 (0:41:47)</t>
  </si>
  <si>
    <t>1:37:15 (0:36:04)</t>
  </si>
  <si>
    <t>2:07:47 (0:30:32)</t>
  </si>
  <si>
    <t>2:12:13 (0:04:26)</t>
  </si>
  <si>
    <t>2:27:13 (0:15:00)</t>
  </si>
  <si>
    <t>3:13:34 (0:46:21)</t>
  </si>
  <si>
    <t>3:37:15 (0:23:41)</t>
  </si>
  <si>
    <t>Lizzie</t>
  </si>
  <si>
    <t>Wraith</t>
  </si>
  <si>
    <t>0:19:21 (0:19:21)</t>
  </si>
  <si>
    <t>1:04:05 (0:44:44)</t>
  </si>
  <si>
    <t>1:40:56 (0:36:51)</t>
  </si>
  <si>
    <t>2:12:58 (0:32:02)</t>
  </si>
  <si>
    <t>2:18:53 (0:05:55)</t>
  </si>
  <si>
    <t>2:33:40 (0:14:47)</t>
  </si>
  <si>
    <t>3:15:44 (0:42:04)</t>
  </si>
  <si>
    <t>3:37:21 (0:21:37)</t>
  </si>
  <si>
    <t>Dan</t>
  </si>
  <si>
    <t>Sandford</t>
  </si>
  <si>
    <t>0:21:04 (0:21:04)</t>
  </si>
  <si>
    <t>1:05:02 (0:43:58)</t>
  </si>
  <si>
    <t>1:40:31 (0:35:29)</t>
  </si>
  <si>
    <t>2:13:50 (0:33:19)</t>
  </si>
  <si>
    <t>2:18:23 (0:04:33)</t>
  </si>
  <si>
    <t>2:32:35 (0:14:12)</t>
  </si>
  <si>
    <t>3:15:38 (0:43:03)</t>
  </si>
  <si>
    <t>3:38:02 (0:22:24)</t>
  </si>
  <si>
    <t>Lewis</t>
  </si>
  <si>
    <t>0:20:27 (0:20:27)</t>
  </si>
  <si>
    <t>1:02:57 (0:42:30)</t>
  </si>
  <si>
    <t>1:37:36 (0:34:39)</t>
  </si>
  <si>
    <t>2:08:38 (0:31:02)</t>
  </si>
  <si>
    <t>2:13:03 (0:04:25)</t>
  </si>
  <si>
    <t>2:25:53 (0:12:50)</t>
  </si>
  <si>
    <t>3:06:46 (0:40:53)</t>
  </si>
  <si>
    <t>3:38:16 (0:31:30)</t>
  </si>
  <si>
    <t>Gemma</t>
  </si>
  <si>
    <t>Carter</t>
  </si>
  <si>
    <t>0:21:35 (0:21:35)</t>
  </si>
  <si>
    <t>1:07:33 (0:45:58)</t>
  </si>
  <si>
    <t>1:47:05 (0:39:32)</t>
  </si>
  <si>
    <t>2:18:18 (0:31:13)</t>
  </si>
  <si>
    <t>2:23:02 (0:04:44)</t>
  </si>
  <si>
    <t>2:37:47 (0:14:45)</t>
  </si>
  <si>
    <t>3:19:30 (0:41:43)</t>
  </si>
  <si>
    <t>3:43:19 (0:23:49)</t>
  </si>
  <si>
    <t>Kez</t>
  </si>
  <si>
    <t>Cleal</t>
  </si>
  <si>
    <t>0:19:05 (0:19:05)</t>
  </si>
  <si>
    <t>1:03:17 (0:44:12)</t>
  </si>
  <si>
    <t>1:41:43 (0:38:26)</t>
  </si>
  <si>
    <t>2:17:54 (0:36:11)</t>
  </si>
  <si>
    <t>2:23:28 (0:05:34)</t>
  </si>
  <si>
    <t>2:37:26 (0:13:58)</t>
  </si>
  <si>
    <t>3:21:18 (0:43:52)</t>
  </si>
  <si>
    <t>3:47:38 (0:26:20)</t>
  </si>
  <si>
    <t>Tom</t>
  </si>
  <si>
    <t>Mollekin</t>
  </si>
  <si>
    <t>0:19:36 (0:19:36)</t>
  </si>
  <si>
    <t>1:03:14 (0:43:38)</t>
  </si>
  <si>
    <t>1:40:22 (0:37:08)</t>
  </si>
  <si>
    <t>2:13:45 (0:33:23)</t>
  </si>
  <si>
    <t>2:19:01 (0:05:16)</t>
  </si>
  <si>
    <t>2:35:02 (0:16:01)</t>
  </si>
  <si>
    <t>3:21:49 (0:46:47)</t>
  </si>
  <si>
    <t>3:53:43 (0:31:54)</t>
  </si>
  <si>
    <t>Robin</t>
  </si>
  <si>
    <t>Smith</t>
  </si>
  <si>
    <t>0:22:01 (0:22:01)</t>
  </si>
  <si>
    <t>1:09:14 (0:47:13)</t>
  </si>
  <si>
    <t>1:50:49 (0:41:35)</t>
  </si>
  <si>
    <t>2:24:54 (0:34:05)</t>
  </si>
  <si>
    <t>2:29:21 (0:04:27)</t>
  </si>
  <si>
    <t>2:44:51 (0:15:30)</t>
  </si>
  <si>
    <t>3:31:45 (0:46:54)</t>
  </si>
  <si>
    <t>3:58:46 (0:27:01)</t>
  </si>
  <si>
    <t>James</t>
  </si>
  <si>
    <t>0:21:28 (0:21:28)</t>
  </si>
  <si>
    <t>1:08:30 (0:47:02)</t>
  </si>
  <si>
    <t>1:48:38 (0:40:08)</t>
  </si>
  <si>
    <t>2:22:57 (0:34:19)</t>
  </si>
  <si>
    <t>2:28:07 (0:05:10)</t>
  </si>
  <si>
    <t>2:45:49 (0:17:42)</t>
  </si>
  <si>
    <t>3:34:13 (0:48:24)</t>
  </si>
  <si>
    <t>4:00:37 (0:26:24)</t>
  </si>
  <si>
    <t>William</t>
  </si>
  <si>
    <t>Feline</t>
  </si>
  <si>
    <t>0:21:40 (0:21:40)</t>
  </si>
  <si>
    <t>1:10:22 (0:48:42)</t>
  </si>
  <si>
    <t>1:47:35 (0:37:13)</t>
  </si>
  <si>
    <t>2:25:32 (0:37:57)</t>
  </si>
  <si>
    <t>2:30:56 (0:05:24)</t>
  </si>
  <si>
    <t>2:46:58 (0:16:02)</t>
  </si>
  <si>
    <t>3:38:51 (0:51:53)</t>
  </si>
  <si>
    <t>4:03:44 (0:24:53)</t>
  </si>
  <si>
    <t>Lucy</t>
  </si>
  <si>
    <t>Thraves</t>
  </si>
  <si>
    <t>0:21:54 (0:21:54)</t>
  </si>
  <si>
    <t>1:08:03 (0:46:09)</t>
  </si>
  <si>
    <t>1:47:08 (0:39:05)</t>
  </si>
  <si>
    <t>2:20:40 (0:33:32)</t>
  </si>
  <si>
    <t>2:25:37 (0:04:57)</t>
  </si>
  <si>
    <t>2:42:58 (0:17:21)</t>
  </si>
  <si>
    <t>3:33:38 (0:50:40)</t>
  </si>
  <si>
    <t>4:04:00 (0:30:22)</t>
  </si>
  <si>
    <t>Beasley</t>
  </si>
  <si>
    <t>0:22:36 (0:22:36)</t>
  </si>
  <si>
    <t>1:10:52 (0:48:16)</t>
  </si>
  <si>
    <t>1:50:54 (0:40:02)</t>
  </si>
  <si>
    <t>2:28:03 (0:37:09)</t>
  </si>
  <si>
    <t>2:33:11 (0:05:08)</t>
  </si>
  <si>
    <t>2:49:15 (0:16:04)</t>
  </si>
  <si>
    <t>3:39:57 (0:50:42)</t>
  </si>
  <si>
    <t>4:05:20 (0:25:23)</t>
  </si>
  <si>
    <t>Kate</t>
  </si>
  <si>
    <t>Whitfield</t>
  </si>
  <si>
    <t>0:22:40 (0:22:40)</t>
  </si>
  <si>
    <t>1:11:15 (0:48:35)</t>
  </si>
  <si>
    <t>1:51:29 (0:40:14)</t>
  </si>
  <si>
    <t>2:27:59 (0:36:30)</t>
  </si>
  <si>
    <t>2:33:08 (0:05:09)</t>
  </si>
  <si>
    <t>2:49:09 (0:16:01)</t>
  </si>
  <si>
    <t>3:39:52 (0:50:43)</t>
  </si>
  <si>
    <t>4:05:30 (0:25:38)</t>
  </si>
  <si>
    <t>Nicola</t>
  </si>
  <si>
    <t>Richards</t>
  </si>
  <si>
    <t>0:22:43 (0:22:43)</t>
  </si>
  <si>
    <t>1:11:28 (0:48:45)</t>
  </si>
  <si>
    <t>1:50:45 (0:39:17)</t>
  </si>
  <si>
    <t>2:27:54 (0:37:09)</t>
  </si>
  <si>
    <t>2:33:09 (0:05:15)</t>
  </si>
  <si>
    <t>2:49:05 (0:15:56)</t>
  </si>
  <si>
    <t>3:39:54 (0:50:49)</t>
  </si>
  <si>
    <t>4:05:30 (0:25:36)</t>
  </si>
  <si>
    <t>Tucker</t>
  </si>
  <si>
    <t>0:21:21 (0:21:21)</t>
  </si>
  <si>
    <t>1:12:56 (0:51:35)</t>
  </si>
  <si>
    <t>1:54:01 (0:41:05)</t>
  </si>
  <si>
    <t>2:33:46 (0:39:45)</t>
  </si>
  <si>
    <t>2:39:23 (0:05:37)</t>
  </si>
  <si>
    <t>2:55:51 (0:16:28)</t>
  </si>
  <si>
    <t>3:44:31 (0:48:40)</t>
  </si>
  <si>
    <t>4:12:31 (0:28:00)</t>
  </si>
  <si>
    <t>Hannah</t>
  </si>
  <si>
    <t>Hopkinson</t>
  </si>
  <si>
    <t>0:22:24 (0:22:24)</t>
  </si>
  <si>
    <t>1:14:22 (0:51:58)</t>
  </si>
  <si>
    <t>1:57:39 (0:43:17)</t>
  </si>
  <si>
    <t>2:33:09 (0:35:30)</t>
  </si>
  <si>
    <t>2:38:16 (0:05:07)</t>
  </si>
  <si>
    <t>2:55:14 (0:16:58)</t>
  </si>
  <si>
    <t>3:43:15 (0:48:01)</t>
  </si>
  <si>
    <t>4:13:25 (0:30:10)</t>
  </si>
  <si>
    <t>Jamie</t>
  </si>
  <si>
    <t>Gattle</t>
  </si>
  <si>
    <t>0:22:37 (0:22:37)</t>
  </si>
  <si>
    <t>1:11:47 (0:49:10)</t>
  </si>
  <si>
    <t>1:55:10 (0:43:23)</t>
  </si>
  <si>
    <t>2:33:17 (0:38:07)</t>
  </si>
  <si>
    <t>2:38:05 (0:04:48)</t>
  </si>
  <si>
    <t>2:55:17 (0:17:12)</t>
  </si>
  <si>
    <t>3:44:07 (0:48:50)</t>
  </si>
  <si>
    <t>4:13:32 (0:29:25)</t>
  </si>
  <si>
    <t>Ben</t>
  </si>
  <si>
    <t>Arleit</t>
  </si>
  <si>
    <t>0:26:01 (0:26:01)</t>
  </si>
  <si>
    <t>1:21:18 (0:55:17)</t>
  </si>
  <si>
    <t>2:04:22 (0:43:04)</t>
  </si>
  <si>
    <t>2:42:50 (0:38:28)</t>
  </si>
  <si>
    <t>2:47:45 (0:04:55)</t>
  </si>
  <si>
    <t>3:05:47 (0:18:02)</t>
  </si>
  <si>
    <t>3:52:17 (0:46:30)</t>
  </si>
  <si>
    <t>4:17:35 (0:25:18)</t>
  </si>
  <si>
    <t>Nick</t>
  </si>
  <si>
    <t>Biggs</t>
  </si>
  <si>
    <t>0:21:38 (0:21:38)</t>
  </si>
  <si>
    <t>1:10:08 (0:48:30)</t>
  </si>
  <si>
    <t>1:50:57 (0:40:49)</t>
  </si>
  <si>
    <t>2:30:02 (0:39:05)</t>
  </si>
  <si>
    <t>2:35:27 (0:05:25)</t>
  </si>
  <si>
    <t>2:52:07 (0:16:40)</t>
  </si>
  <si>
    <t>3:49:33 (0:57:26)</t>
  </si>
  <si>
    <t>4:22:02 (0:32:29)</t>
  </si>
  <si>
    <t>Tony</t>
  </si>
  <si>
    <t>Wooldridge</t>
  </si>
  <si>
    <t>V60</t>
  </si>
  <si>
    <t>0:21:13 (0:21:13)</t>
  </si>
  <si>
    <t>1:11:19 (0:50:06)</t>
  </si>
  <si>
    <t>1:55:22 (0:44:03)</t>
  </si>
  <si>
    <t>2:34:07 (0:38:45)</t>
  </si>
  <si>
    <t>2:39:26 (0:05:19)</t>
  </si>
  <si>
    <t>2:56:11 (0:16:45)</t>
  </si>
  <si>
    <t>3:48:55 (0:52:44)</t>
  </si>
  <si>
    <t>4:22:06 (0:33:11)</t>
  </si>
  <si>
    <t>Victoria</t>
  </si>
  <si>
    <t>Brailsford</t>
  </si>
  <si>
    <t>0:24:21 (0:24:21)</t>
  </si>
  <si>
    <t>1:13:17 (0:48:56)</t>
  </si>
  <si>
    <t>1:57:16 (0:43:59)</t>
  </si>
  <si>
    <t>2:36:44 (0:39:28)</t>
  </si>
  <si>
    <t>2:41:49 (0:05:05)</t>
  </si>
  <si>
    <t>3:00:26 (0:18:37)</t>
  </si>
  <si>
    <t>3:53:25 (0:52:59)</t>
  </si>
  <si>
    <t>4:26:32 (0:33:07)</t>
  </si>
  <si>
    <t>Ian</t>
  </si>
  <si>
    <t>Macklin</t>
  </si>
  <si>
    <t>0:23:43 (0:23:43)</t>
  </si>
  <si>
    <t>1:15:22 (0:51:39)</t>
  </si>
  <si>
    <t>1:57:01 (0:41:39)</t>
  </si>
  <si>
    <t>2:36:24 (0:39:23)</t>
  </si>
  <si>
    <t>2:41:31 (0:05:07)</t>
  </si>
  <si>
    <t>3:00:18 (0:18:47)</t>
  </si>
  <si>
    <t>3:53:22 (0:53:04)</t>
  </si>
  <si>
    <t>4:26:33 (0:33:11)</t>
  </si>
  <si>
    <t>Beverley</t>
  </si>
  <si>
    <t>0:24:23 (0:24:23)</t>
  </si>
  <si>
    <t>1:20:21 (0:55:58)</t>
  </si>
  <si>
    <t>2:05:14 (0:44:53)</t>
  </si>
  <si>
    <t>2:46:29 (0:41:15)</t>
  </si>
  <si>
    <t>2:52:20 (0:05:51)</t>
  </si>
  <si>
    <t>3:10:56 (0:18:36)</t>
  </si>
  <si>
    <t>4:02:07 (0:51:11)</t>
  </si>
  <si>
    <t>4:30:23 (0:28:16)</t>
  </si>
  <si>
    <t>Richard</t>
  </si>
  <si>
    <t>Newhouse</t>
  </si>
  <si>
    <t>0:24:09 (0:24:09)</t>
  </si>
  <si>
    <t>1:16:40 (0:52:31)</t>
  </si>
  <si>
    <t>2:03:32 (0:46:52)</t>
  </si>
  <si>
    <t>2:40:09 (0:36:37)</t>
  </si>
  <si>
    <t>2:45:31 (0:05:22)</t>
  </si>
  <si>
    <t>3:05:20 (0:19:49)</t>
  </si>
  <si>
    <t>3:59:02 (0:53:42)</t>
  </si>
  <si>
    <t>4:32:24 (0:33:22)</t>
  </si>
  <si>
    <t>Louise</t>
  </si>
  <si>
    <t>Staples</t>
  </si>
  <si>
    <t>0:25:59 (0:25:59)</t>
  </si>
  <si>
    <t>1:21:55 (0:55:56)</t>
  </si>
  <si>
    <t>2:06:27 (0:44:32)</t>
  </si>
  <si>
    <t>2:46:39 (0:40:12)</t>
  </si>
  <si>
    <t>2:52:18 (0:05:39)</t>
  </si>
  <si>
    <t>3:10:30 (0:18:12)</t>
  </si>
  <si>
    <t>4:03:33 (0:53:03)</t>
  </si>
  <si>
    <t>4:33:40 (0:30:07)</t>
  </si>
  <si>
    <t>Sue</t>
  </si>
  <si>
    <t>Howarth</t>
  </si>
  <si>
    <t>0:23:51 (0:23:51)</t>
  </si>
  <si>
    <t>1:15:57 (0:52:06)</t>
  </si>
  <si>
    <t>2:02:46 (0:46:49)</t>
  </si>
  <si>
    <t>2:43:36 (0:40:50)</t>
  </si>
  <si>
    <t>2:49:10 (0:05:34)</t>
  </si>
  <si>
    <t>3:06:38 (0:17:28)</t>
  </si>
  <si>
    <t>4:05:42 (0:59:04)</t>
  </si>
  <si>
    <t>4:35:29 (0:29:47)</t>
  </si>
  <si>
    <t>Kelsey</t>
  </si>
  <si>
    <t>0:24:27 (0:24:27)</t>
  </si>
  <si>
    <t>1:16:28 (0:52:01)</t>
  </si>
  <si>
    <t>2:02:00 (0:45:32)</t>
  </si>
  <si>
    <t>2:43:53 (0:41:53)</t>
  </si>
  <si>
    <t>2:49:30 (0:05:37)</t>
  </si>
  <si>
    <t>3:09:29 (0:19:59)</t>
  </si>
  <si>
    <t>4:05:18 (0:55:49)</t>
  </si>
  <si>
    <t>4:36:36 (0:31:18)</t>
  </si>
  <si>
    <t>Simpson</t>
  </si>
  <si>
    <t>0:23:45 (0:23:45)</t>
  </si>
  <si>
    <t>1:14:32 (0:50:47)</t>
  </si>
  <si>
    <t>1:58:05 (0:43:33)</t>
  </si>
  <si>
    <t>2:37:37 (0:39:32)</t>
  </si>
  <si>
    <t>2:43:06 (0:05:29)</t>
  </si>
  <si>
    <t>3:03:02 (0:19:56)</t>
  </si>
  <si>
    <t>4:05:41 (1:02:39)</t>
  </si>
  <si>
    <t>4:39:28 (0:33:47)</t>
  </si>
  <si>
    <t>Simon</t>
  </si>
  <si>
    <t>0:22:22 (0:22:22)</t>
  </si>
  <si>
    <t>1:13:31 (0:51:09)</t>
  </si>
  <si>
    <t>1:57:12 (0:43:41)</t>
  </si>
  <si>
    <t>2:40:06 (0:42:54)</t>
  </si>
  <si>
    <t>2:46:05 (0:05:59)</t>
  </si>
  <si>
    <t>3:06:43 (0:20:38)</t>
  </si>
  <si>
    <t>4:06:33 (0:59:50)</t>
  </si>
  <si>
    <t>4:42:13 (0:35:40)</t>
  </si>
  <si>
    <t>Neil</t>
  </si>
  <si>
    <t>Wilkes</t>
  </si>
  <si>
    <t>0:21:56 (0:21:56)</t>
  </si>
  <si>
    <t>1:13:38 (0:51:42)</t>
  </si>
  <si>
    <t>2:00:54 (0:47:16)</t>
  </si>
  <si>
    <t>2:40:29 (0:39:35)</t>
  </si>
  <si>
    <t>2:46:03 (0:05:34)</t>
  </si>
  <si>
    <t>3:08:34 (0:22:31)</t>
  </si>
  <si>
    <t>4:08:18 (0:59:44)</t>
  </si>
  <si>
    <t>4:44:47 (0:36:29)</t>
  </si>
  <si>
    <t>Laura</t>
  </si>
  <si>
    <t>Wainwright</t>
  </si>
  <si>
    <t>No Time</t>
  </si>
  <si>
    <t>1:23:38 (No Split)</t>
  </si>
  <si>
    <t>2:12:33 (0:48:55)</t>
  </si>
  <si>
    <t>2:58:05 (0:45:32)</t>
  </si>
  <si>
    <t>3:04:22 (0:06:17)</t>
  </si>
  <si>
    <t>3:23:56 (0:19:34)</t>
  </si>
  <si>
    <t>4:23:55 (0:59:59)</t>
  </si>
  <si>
    <t>4:58:20 (0:34:25)</t>
  </si>
  <si>
    <t>Tim</t>
  </si>
  <si>
    <t>Parker</t>
  </si>
  <si>
    <t>0:23:20 (0:23:20)</t>
  </si>
  <si>
    <t>1:15:54 (0:52:34)</t>
  </si>
  <si>
    <t>2:05:32 (0:49:38)</t>
  </si>
  <si>
    <t>2:48:56 (0:43:24)</t>
  </si>
  <si>
    <t>2:55:07 (0:06:11)</t>
  </si>
  <si>
    <t>3:15:34 (0:20:27)</t>
  </si>
  <si>
    <t>4:23:26 (1:07:52)</t>
  </si>
  <si>
    <t>5:04:51 (0:41:25)</t>
  </si>
  <si>
    <t>Jonathan</t>
  </si>
  <si>
    <t>Gledson</t>
  </si>
  <si>
    <t>0:25:23 (0:25:23)</t>
  </si>
  <si>
    <t>1:20:04 (0:54:41)</t>
  </si>
  <si>
    <t>2:04:42 (0:44:38)</t>
  </si>
  <si>
    <t>2:46:33 (0:41:51)</t>
  </si>
  <si>
    <t>2:52:39 (0:06:06)</t>
  </si>
  <si>
    <t>3:13:26 (0:20:47)</t>
  </si>
  <si>
    <t>4:26:05 (1:12:39)</t>
  </si>
  <si>
    <t>5:09:01 (0:42:56)</t>
  </si>
  <si>
    <t>Adrian</t>
  </si>
  <si>
    <t>Moir</t>
  </si>
  <si>
    <t>0:25:38 (0:25:38)</t>
  </si>
  <si>
    <t>1:25:18 (0:59:40)</t>
  </si>
  <si>
    <t>2:12:16 (0:46:58)</t>
  </si>
  <si>
    <t>2:56:41 (0:44:25)</t>
  </si>
  <si>
    <t>3:03:34 (0:06:53)</t>
  </si>
  <si>
    <t>3:23:39 (0:20:05)</t>
  </si>
  <si>
    <t>4:27:56 (1:04:17)</t>
  </si>
  <si>
    <t>5:09:19 (0:41:23)</t>
  </si>
  <si>
    <t>John</t>
  </si>
  <si>
    <t>Jaspers</t>
  </si>
  <si>
    <t>0:23:35 (0:23:35)</t>
  </si>
  <si>
    <t>1:18:30 (0:54:55)</t>
  </si>
  <si>
    <t>2:09:57 (0:51:27)</t>
  </si>
  <si>
    <t>2:59:36 (0:49:39)</t>
  </si>
  <si>
    <t>3:06:54 (0:07:18)</t>
  </si>
  <si>
    <t>3:30:52 (0:23:58)</t>
  </si>
  <si>
    <t>4:31:19 (1:00:27)</t>
  </si>
  <si>
    <t>5:14:23 (0:43:04)</t>
  </si>
  <si>
    <t>Gareth</t>
  </si>
  <si>
    <t>Welch</t>
  </si>
  <si>
    <t>0:23:48 (0:23:48)</t>
  </si>
  <si>
    <t>1:16:04 (0:52:16)</t>
  </si>
  <si>
    <t>2:05:37 (0:49:33)</t>
  </si>
  <si>
    <t>2:48:04 (0:42:27)</t>
  </si>
  <si>
    <t>2:55:03 (0:06:59)</t>
  </si>
  <si>
    <t>3:16:01 (0:20:58)</t>
  </si>
  <si>
    <t>4:24:51 (1:08:50)</t>
  </si>
  <si>
    <t>5:22:17 (0:57:26)</t>
  </si>
  <si>
    <t>0:24:48 (0:24:48)</t>
  </si>
  <si>
    <t>1:22:28 (0:57:40)</t>
  </si>
  <si>
    <t>2:15:19 (0:52:51)</t>
  </si>
  <si>
    <t>3:05:32 (0:50:13)</t>
  </si>
  <si>
    <t>3:12:50 (0:07:18)</t>
  </si>
  <si>
    <t>3:37:31 (0:24:41)</t>
  </si>
  <si>
    <t>5:00:08 (1:22:37)</t>
  </si>
  <si>
    <t>5:34:24 (0:34:16)</t>
  </si>
  <si>
    <t>Jones</t>
  </si>
  <si>
    <t>V70</t>
  </si>
  <si>
    <t>0:27:11 (0:27:11)</t>
  </si>
  <si>
    <t>1:28:04 (1:00:53)</t>
  </si>
  <si>
    <t>2:20:51 (0:52:47)</t>
  </si>
  <si>
    <t>3:10:46 (0:49:55)</t>
  </si>
  <si>
    <t>3:17:00 (0:06:14)</t>
  </si>
  <si>
    <t>3:41:26 (0:24:26)</t>
  </si>
  <si>
    <t>4:50:49 (1:09:23)</t>
  </si>
  <si>
    <t>5:40:08 (0:49:19)</t>
  </si>
  <si>
    <t>Karen</t>
  </si>
  <si>
    <t>Elvers</t>
  </si>
  <si>
    <t>0:25:53 (0:25:53)</t>
  </si>
  <si>
    <t>1:25:56 (1:00:03)</t>
  </si>
  <si>
    <t>2:21:31 (0:55:35)</t>
  </si>
  <si>
    <t>3:10:40 (0:49:09)</t>
  </si>
  <si>
    <t>3:16:53 (0:06:13)</t>
  </si>
  <si>
    <t>3:41:09 (0:24:16)</t>
  </si>
  <si>
    <t>4:50:53 (1:09:44)</t>
  </si>
  <si>
    <t>5:40:08 (0:49:15)</t>
  </si>
  <si>
    <t>Sweeper</t>
  </si>
  <si>
    <t>0:27:14 (0:27:14)</t>
  </si>
  <si>
    <t>1:28:18 (1:01:04)</t>
  </si>
  <si>
    <t>2:21:35 (0:53:17)</t>
  </si>
  <si>
    <t>3:10:52 (0:49:17)</t>
  </si>
  <si>
    <t>3:17:34 (0:06:42)</t>
  </si>
  <si>
    <t>3:41:32 (0:23:58)</t>
  </si>
  <si>
    <t>4:50:59 (1:09:27)</t>
  </si>
  <si>
    <t>5:40:19 (0:49:20)</t>
  </si>
  <si>
    <t>John Darby</t>
  </si>
  <si>
    <t>Richard Cronin</t>
  </si>
  <si>
    <t>Sion &amp; Amanda James</t>
  </si>
  <si>
    <t>Derek Thornley</t>
  </si>
  <si>
    <t>Alan Stone</t>
  </si>
  <si>
    <t>John Hallett</t>
  </si>
  <si>
    <t>Kay &amp; Martin Lucas</t>
  </si>
  <si>
    <t xml:space="preserve">Records:         </t>
  </si>
  <si>
    <t xml:space="preserve">Men 2.28.32  Nick Sharp  2003 </t>
  </si>
  <si>
    <t xml:space="preserve">Direction: </t>
  </si>
  <si>
    <t xml:space="preserve">Start: </t>
  </si>
  <si>
    <t xml:space="preserve">Weather: </t>
  </si>
  <si>
    <t>Kit:</t>
  </si>
  <si>
    <t>Starters:</t>
  </si>
  <si>
    <t>Finishers:</t>
  </si>
  <si>
    <t>Clockwise</t>
  </si>
  <si>
    <t>Very dry and hot.  19 deg C on tops with slight breeze. 25 deg C in valleys.</t>
  </si>
  <si>
    <t>Women 2.59.23  Lydia Gould  1991 (anti-clockwise)</t>
  </si>
  <si>
    <t>Minimal kit. Emphasis from RO on carrying sufficient water, wearing suncream and wearing a hat.</t>
  </si>
  <si>
    <t>Marshalls&gt;&gt;</t>
  </si>
  <si>
    <t>DNFs</t>
  </si>
  <si>
    <t>Race organisers:</t>
  </si>
  <si>
    <t xml:space="preserve">Registration: </t>
  </si>
  <si>
    <t>Marshalls:</t>
  </si>
  <si>
    <t xml:space="preserve">Water point: </t>
  </si>
  <si>
    <t>Photographers:</t>
  </si>
  <si>
    <t>Sweeper:</t>
  </si>
  <si>
    <t>Gary &amp; Dawn Davies</t>
  </si>
  <si>
    <t>Dawn Davies, Pauline James</t>
  </si>
  <si>
    <t>Dawn Davies, Pauline James, Ellie Salisbury</t>
  </si>
  <si>
    <t>Keri James</t>
  </si>
  <si>
    <t>John Darby,  Richard Cronin, Sion &amp; Amanda James, Derek Thornley, Alan Stone, John &amp; Sophie Hallett, Martin &amp; Kay Lucas.</t>
  </si>
  <si>
    <t>First name</t>
  </si>
  <si>
    <t>Club</t>
  </si>
  <si>
    <t>Time</t>
  </si>
  <si>
    <t>Mynyddwyr De Cymru (MDC)</t>
  </si>
  <si>
    <t>(M-V50) Andy</t>
  </si>
  <si>
    <t>Mercia</t>
  </si>
  <si>
    <t>(M-U23) Jack</t>
  </si>
  <si>
    <t>(F-V40) Mel</t>
  </si>
  <si>
    <t>Team Bath</t>
  </si>
  <si>
    <t>Serpentine RC</t>
  </si>
  <si>
    <t>Mercia Fell Runners</t>
  </si>
  <si>
    <t>Springfield Striders</t>
  </si>
  <si>
    <t>Mynydd Du</t>
  </si>
  <si>
    <t>Dursley &amp; District AC</t>
  </si>
  <si>
    <t>Male</t>
  </si>
  <si>
    <t>Female</t>
  </si>
  <si>
    <t>Team</t>
  </si>
  <si>
    <t xml:space="preserve">Notes: </t>
  </si>
  <si>
    <t>No multiple prizes awarded e.g. Mel Price not awarded FV40 prize as already won first prize overall.</t>
  </si>
  <si>
    <t>Top team prize awarded to team of three with lowest aggregate position</t>
  </si>
  <si>
    <t>Forest of Dean AC</t>
  </si>
  <si>
    <t>Wye Valley Runners</t>
  </si>
  <si>
    <t>Taff Ely Triathletes</t>
  </si>
  <si>
    <t>Bristol &amp; West RC</t>
  </si>
  <si>
    <t>Mynyddwyr de Cymru</t>
  </si>
  <si>
    <t>Chepstow Harriers</t>
  </si>
  <si>
    <t>Unspecified</t>
  </si>
  <si>
    <t>Southdowns Orienteers</t>
  </si>
  <si>
    <t>Town &amp; Country Harriers</t>
  </si>
  <si>
    <t>Male Open</t>
  </si>
  <si>
    <t>Female Open</t>
  </si>
  <si>
    <t>Male U23</t>
  </si>
  <si>
    <t>Male Vets 40</t>
  </si>
  <si>
    <t>Female Vets 40</t>
  </si>
  <si>
    <t>Male Vets 50</t>
  </si>
  <si>
    <t>Female Vets 50</t>
  </si>
  <si>
    <t>Male Vets 60</t>
  </si>
  <si>
    <t>Male Vets 70</t>
  </si>
  <si>
    <t>Mark</t>
  </si>
  <si>
    <t>Checkley</t>
  </si>
  <si>
    <t>rtd at 3 - Twyn Mwyalchod Trig (642)</t>
  </si>
  <si>
    <t>Martin</t>
  </si>
  <si>
    <t>Shaw</t>
  </si>
  <si>
    <t>rtd at 2 - Yr Allt Trig (565)</t>
  </si>
  <si>
    <t>Oliver</t>
  </si>
  <si>
    <t>Lamford</t>
  </si>
  <si>
    <t>Ross</t>
  </si>
  <si>
    <t>Walker</t>
  </si>
  <si>
    <t>Timothy</t>
  </si>
  <si>
    <t>Knighton</t>
  </si>
  <si>
    <t>Average top 5 time</t>
  </si>
  <si>
    <t>WFRA Score</t>
  </si>
  <si>
    <t>Finish Time</t>
  </si>
  <si>
    <t>Pre-entries &amp; Race monitoring system:</t>
  </si>
  <si>
    <t>Fabian4 &amp; Racetek (Adrian Moir &amp; Ellie Salisbury)</t>
  </si>
  <si>
    <t>Brecon Beacons Fell Race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</si>
</sst>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"/>
  </numFmts>
  <fonts count="12">
    <font>
      <sz val="11"/>
      <name val="Calibri"/>
    </font>
    <font>
      <b/>
      <sz val="11"/>
      <name val="Calibri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20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sz val="11"/>
      <name val="Calibri"/>
      <family val="2"/>
    </font>
    <font>
      <b/>
      <sz val="11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strike/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37">
    <xf numFmtId="0" fontId="0" fillId="0" borderId="0" xfId="0" applyFont="1" applyFill="1" applyBorder="1"/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14" xfId="0" applyFont="1" applyFill="1" applyBorder="1"/>
    <xf numFmtId="0" fontId="0" fillId="0" borderId="15" xfId="0" applyFont="1" applyFill="1" applyBorder="1"/>
    <xf numFmtId="0" fontId="0" fillId="0" borderId="0" xfId="0" applyFont="1" applyFill="1" applyBorder="1" applyAlignment="1"/>
    <xf numFmtId="0" fontId="4" fillId="0" borderId="0" xfId="1" applyFont="1"/>
    <xf numFmtId="0" fontId="0" fillId="0" borderId="0" xfId="0" applyAlignment="1">
      <alignment horizontal="center"/>
    </xf>
    <xf numFmtId="0" fontId="0" fillId="0" borderId="0" xfId="0"/>
    <xf numFmtId="0" fontId="5" fillId="0" borderId="0" xfId="1" applyFont="1"/>
    <xf numFmtId="0" fontId="3" fillId="0" borderId="0" xfId="1" applyFont="1" applyAlignment="1">
      <alignment horizontal="left"/>
    </xf>
    <xf numFmtId="0" fontId="3" fillId="0" borderId="0" xfId="1"/>
    <xf numFmtId="0" fontId="3" fillId="0" borderId="0" xfId="1" applyFont="1"/>
    <xf numFmtId="164" fontId="3" fillId="0" borderId="0" xfId="1" applyNumberFormat="1" applyAlignment="1">
      <alignment horizontal="left"/>
    </xf>
    <xf numFmtId="1" fontId="3" fillId="0" borderId="0" xfId="1" applyNumberFormat="1" applyAlignment="1">
      <alignment horizontal="left"/>
    </xf>
    <xf numFmtId="0" fontId="7" fillId="0" borderId="0" xfId="0" applyFont="1" applyAlignment="1">
      <alignment horizontal="left"/>
    </xf>
    <xf numFmtId="15" fontId="6" fillId="0" borderId="0" xfId="1" applyNumberFormat="1" applyFont="1" applyAlignment="1">
      <alignment horizontal="left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1" fontId="0" fillId="0" borderId="13" xfId="0" applyNumberFormat="1" applyFont="1" applyFill="1" applyBorder="1" applyAlignment="1">
      <alignment horizontal="center"/>
    </xf>
    <xf numFmtId="1" fontId="0" fillId="0" borderId="14" xfId="0" applyNumberFormat="1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1" fontId="0" fillId="0" borderId="16" xfId="0" applyNumberFormat="1" applyFont="1" applyFill="1" applyBorder="1" applyAlignment="1">
      <alignment horizontal="center"/>
    </xf>
    <xf numFmtId="1" fontId="0" fillId="0" borderId="17" xfId="0" applyNumberFormat="1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right"/>
    </xf>
    <xf numFmtId="0" fontId="2" fillId="0" borderId="0" xfId="0" applyFont="1" applyAlignment="1">
      <alignment horizontal="left"/>
    </xf>
    <xf numFmtId="0" fontId="9" fillId="0" borderId="0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45" fontId="10" fillId="0" borderId="0" xfId="0" applyNumberFormat="1" applyFont="1" applyBorder="1" applyAlignment="1">
      <alignment horizontal="left" vertical="top"/>
    </xf>
    <xf numFmtId="0" fontId="10" fillId="0" borderId="0" xfId="0" applyFont="1" applyBorder="1" applyAlignment="1">
      <alignment horizontal="left" indent="1"/>
    </xf>
    <xf numFmtId="0" fontId="0" fillId="0" borderId="20" xfId="0" applyFont="1" applyFill="1" applyBorder="1"/>
    <xf numFmtId="0" fontId="0" fillId="0" borderId="11" xfId="0" applyFont="1" applyFill="1" applyBorder="1"/>
    <xf numFmtId="0" fontId="0" fillId="0" borderId="12" xfId="0" applyFont="1" applyFill="1" applyBorder="1"/>
    <xf numFmtId="1" fontId="0" fillId="0" borderId="10" xfId="0" applyNumberFormat="1" applyFont="1" applyFill="1" applyBorder="1" applyAlignment="1">
      <alignment horizontal="center"/>
    </xf>
    <xf numFmtId="1" fontId="0" fillId="0" borderId="11" xfId="0" applyNumberFormat="1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21" fontId="0" fillId="0" borderId="0" xfId="0" applyNumberFormat="1" applyFont="1" applyFill="1" applyBorder="1"/>
    <xf numFmtId="0" fontId="7" fillId="0" borderId="0" xfId="0" applyFont="1" applyFill="1" applyBorder="1"/>
    <xf numFmtId="0" fontId="0" fillId="4" borderId="0" xfId="0" applyFont="1" applyFill="1" applyBorder="1"/>
    <xf numFmtId="0" fontId="0" fillId="5" borderId="0" xfId="0" applyFont="1" applyFill="1" applyBorder="1"/>
    <xf numFmtId="0" fontId="0" fillId="6" borderId="0" xfId="0" applyFont="1" applyFill="1" applyBorder="1"/>
    <xf numFmtId="0" fontId="0" fillId="7" borderId="0" xfId="0" applyFont="1" applyFill="1" applyBorder="1"/>
    <xf numFmtId="0" fontId="0" fillId="9" borderId="0" xfId="0" applyFont="1" applyFill="1" applyBorder="1"/>
    <xf numFmtId="0" fontId="0" fillId="10" borderId="0" xfId="0" applyFont="1" applyFill="1" applyBorder="1"/>
    <xf numFmtId="0" fontId="8" fillId="0" borderId="0" xfId="0" applyFont="1" applyFill="1" applyBorder="1" applyAlignment="1">
      <alignment horizontal="center"/>
    </xf>
    <xf numFmtId="0" fontId="0" fillId="6" borderId="0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0" fillId="9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6" borderId="8" xfId="0" applyFont="1" applyFill="1" applyBorder="1" applyAlignment="1">
      <alignment horizontal="center"/>
    </xf>
    <xf numFmtId="21" fontId="0" fillId="6" borderId="9" xfId="0" applyNumberFormat="1" applyFont="1" applyFill="1" applyBorder="1"/>
    <xf numFmtId="0" fontId="0" fillId="5" borderId="8" xfId="0" applyFont="1" applyFill="1" applyBorder="1" applyAlignment="1">
      <alignment horizontal="center"/>
    </xf>
    <xf numFmtId="21" fontId="0" fillId="5" borderId="9" xfId="0" applyNumberFormat="1" applyFont="1" applyFill="1" applyBorder="1"/>
    <xf numFmtId="0" fontId="0" fillId="9" borderId="8" xfId="0" applyFont="1" applyFill="1" applyBorder="1" applyAlignment="1">
      <alignment horizontal="center"/>
    </xf>
    <xf numFmtId="21" fontId="0" fillId="9" borderId="9" xfId="0" applyNumberFormat="1" applyFont="1" applyFill="1" applyBorder="1"/>
    <xf numFmtId="0" fontId="0" fillId="7" borderId="5" xfId="0" applyFont="1" applyFill="1" applyBorder="1" applyAlignment="1">
      <alignment horizontal="center"/>
    </xf>
    <xf numFmtId="0" fontId="0" fillId="7" borderId="6" xfId="0" applyFont="1" applyFill="1" applyBorder="1" applyAlignment="1">
      <alignment horizontal="center"/>
    </xf>
    <xf numFmtId="0" fontId="0" fillId="7" borderId="6" xfId="0" applyFont="1" applyFill="1" applyBorder="1"/>
    <xf numFmtId="0" fontId="0" fillId="6" borderId="5" xfId="0" applyFont="1" applyFill="1" applyBorder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0" fillId="6" borderId="6" xfId="0" applyFont="1" applyFill="1" applyBorder="1"/>
    <xf numFmtId="21" fontId="0" fillId="6" borderId="7" xfId="0" applyNumberFormat="1" applyFont="1" applyFill="1" applyBorder="1"/>
    <xf numFmtId="0" fontId="0" fillId="5" borderId="5" xfId="0" applyFont="1" applyFill="1" applyBorder="1" applyAlignment="1">
      <alignment horizontal="center"/>
    </xf>
    <xf numFmtId="0" fontId="0" fillId="5" borderId="6" xfId="0" applyFont="1" applyFill="1" applyBorder="1" applyAlignment="1">
      <alignment horizontal="center"/>
    </xf>
    <xf numFmtId="0" fontId="0" fillId="5" borderId="6" xfId="0" applyFont="1" applyFill="1" applyBorder="1"/>
    <xf numFmtId="21" fontId="0" fillId="5" borderId="7" xfId="0" applyNumberFormat="1" applyFont="1" applyFill="1" applyBorder="1"/>
    <xf numFmtId="0" fontId="0" fillId="9" borderId="3" xfId="0" applyFont="1" applyFill="1" applyBorder="1" applyAlignment="1">
      <alignment horizontal="center"/>
    </xf>
    <xf numFmtId="0" fontId="0" fillId="9" borderId="3" xfId="0" applyFont="1" applyFill="1" applyBorder="1"/>
    <xf numFmtId="0" fontId="0" fillId="9" borderId="5" xfId="0" applyFont="1" applyFill="1" applyBorder="1" applyAlignment="1">
      <alignment horizontal="center"/>
    </xf>
    <xf numFmtId="0" fontId="0" fillId="9" borderId="6" xfId="0" applyFont="1" applyFill="1" applyBorder="1" applyAlignment="1">
      <alignment horizontal="center"/>
    </xf>
    <xf numFmtId="0" fontId="0" fillId="9" borderId="6" xfId="0" applyFont="1" applyFill="1" applyBorder="1"/>
    <xf numFmtId="21" fontId="0" fillId="9" borderId="7" xfId="0" applyNumberFormat="1" applyFont="1" applyFill="1" applyBorder="1"/>
    <xf numFmtId="0" fontId="8" fillId="3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0" fillId="6" borderId="22" xfId="0" applyFont="1" applyFill="1" applyBorder="1" applyAlignment="1">
      <alignment horizontal="center"/>
    </xf>
    <xf numFmtId="0" fontId="0" fillId="6" borderId="23" xfId="0" applyFont="1" applyFill="1" applyBorder="1" applyAlignment="1">
      <alignment horizontal="center"/>
    </xf>
    <xf numFmtId="0" fontId="0" fillId="6" borderId="23" xfId="0" applyFont="1" applyFill="1" applyBorder="1"/>
    <xf numFmtId="21" fontId="0" fillId="6" borderId="24" xfId="0" applyNumberFormat="1" applyFont="1" applyFill="1" applyBorder="1"/>
    <xf numFmtId="0" fontId="0" fillId="6" borderId="13" xfId="0" applyFont="1" applyFill="1" applyBorder="1" applyAlignment="1">
      <alignment horizontal="center"/>
    </xf>
    <xf numFmtId="0" fontId="0" fillId="6" borderId="14" xfId="0" applyFont="1" applyFill="1" applyBorder="1" applyAlignment="1">
      <alignment horizontal="center"/>
    </xf>
    <xf numFmtId="0" fontId="0" fillId="6" borderId="14" xfId="0" applyFont="1" applyFill="1" applyBorder="1"/>
    <xf numFmtId="21" fontId="0" fillId="6" borderId="15" xfId="0" applyNumberFormat="1" applyFont="1" applyFill="1" applyBorder="1"/>
    <xf numFmtId="0" fontId="0" fillId="6" borderId="16" xfId="0" applyFont="1" applyFill="1" applyBorder="1" applyAlignment="1">
      <alignment horizontal="center"/>
    </xf>
    <xf numFmtId="0" fontId="0" fillId="6" borderId="17" xfId="0" applyFont="1" applyFill="1" applyBorder="1" applyAlignment="1">
      <alignment horizontal="center"/>
    </xf>
    <xf numFmtId="0" fontId="0" fillId="6" borderId="17" xfId="0" applyFont="1" applyFill="1" applyBorder="1"/>
    <xf numFmtId="21" fontId="0" fillId="6" borderId="18" xfId="0" applyNumberFormat="1" applyFont="1" applyFill="1" applyBorder="1"/>
    <xf numFmtId="0" fontId="0" fillId="0" borderId="13" xfId="0" applyFont="1" applyFill="1" applyBorder="1" applyAlignment="1">
      <alignment horizontal="center"/>
    </xf>
    <xf numFmtId="21" fontId="0" fillId="0" borderId="15" xfId="0" applyNumberFormat="1" applyFont="1" applyFill="1" applyBorder="1"/>
    <xf numFmtId="0" fontId="0" fillId="4" borderId="10" xfId="0" applyFont="1" applyFill="1" applyBorder="1" applyAlignment="1">
      <alignment horizontal="center"/>
    </xf>
    <xf numFmtId="0" fontId="0" fillId="4" borderId="11" xfId="0" applyFont="1" applyFill="1" applyBorder="1" applyAlignment="1">
      <alignment horizontal="center"/>
    </xf>
    <xf numFmtId="0" fontId="0" fillId="4" borderId="11" xfId="0" applyFont="1" applyFill="1" applyBorder="1"/>
    <xf numFmtId="21" fontId="0" fillId="4" borderId="12" xfId="0" applyNumberFormat="1" applyFont="1" applyFill="1" applyBorder="1"/>
    <xf numFmtId="0" fontId="11" fillId="5" borderId="22" xfId="0" applyFont="1" applyFill="1" applyBorder="1" applyAlignment="1">
      <alignment horizontal="center"/>
    </xf>
    <xf numFmtId="0" fontId="11" fillId="5" borderId="23" xfId="0" applyFont="1" applyFill="1" applyBorder="1" applyAlignment="1">
      <alignment horizontal="center"/>
    </xf>
    <xf numFmtId="0" fontId="11" fillId="5" borderId="23" xfId="0" applyFont="1" applyFill="1" applyBorder="1"/>
    <xf numFmtId="21" fontId="11" fillId="5" borderId="24" xfId="0" applyNumberFormat="1" applyFont="1" applyFill="1" applyBorder="1"/>
    <xf numFmtId="0" fontId="0" fillId="5" borderId="16" xfId="0" applyFont="1" applyFill="1" applyBorder="1" applyAlignment="1">
      <alignment horizontal="center"/>
    </xf>
    <xf numFmtId="0" fontId="0" fillId="5" borderId="17" xfId="0" applyFont="1" applyFill="1" applyBorder="1" applyAlignment="1">
      <alignment horizontal="center"/>
    </xf>
    <xf numFmtId="0" fontId="0" fillId="5" borderId="17" xfId="0" applyFont="1" applyFill="1" applyBorder="1"/>
    <xf numFmtId="21" fontId="0" fillId="5" borderId="18" xfId="0" applyNumberFormat="1" applyFont="1" applyFill="1" applyBorder="1"/>
    <xf numFmtId="0" fontId="0" fillId="9" borderId="22" xfId="0" applyFont="1" applyFill="1" applyBorder="1" applyAlignment="1">
      <alignment horizontal="center"/>
    </xf>
    <xf numFmtId="0" fontId="0" fillId="9" borderId="23" xfId="0" applyFont="1" applyFill="1" applyBorder="1" applyAlignment="1">
      <alignment horizontal="center"/>
    </xf>
    <xf numFmtId="0" fontId="0" fillId="9" borderId="23" xfId="0" applyFont="1" applyFill="1" applyBorder="1"/>
    <xf numFmtId="21" fontId="0" fillId="9" borderId="24" xfId="0" applyNumberFormat="1" applyFont="1" applyFill="1" applyBorder="1"/>
    <xf numFmtId="0" fontId="0" fillId="9" borderId="16" xfId="0" applyFont="1" applyFill="1" applyBorder="1" applyAlignment="1">
      <alignment horizontal="center"/>
    </xf>
    <xf numFmtId="0" fontId="0" fillId="9" borderId="17" xfId="0" applyFont="1" applyFill="1" applyBorder="1" applyAlignment="1">
      <alignment horizontal="center"/>
    </xf>
    <xf numFmtId="0" fontId="0" fillId="9" borderId="17" xfId="0" applyFont="1" applyFill="1" applyBorder="1"/>
    <xf numFmtId="21" fontId="0" fillId="9" borderId="18" xfId="0" applyNumberFormat="1" applyFont="1" applyFill="1" applyBorder="1"/>
    <xf numFmtId="0" fontId="0" fillId="10" borderId="10" xfId="0" applyFont="1" applyFill="1" applyBorder="1" applyAlignment="1">
      <alignment horizontal="center"/>
    </xf>
    <xf numFmtId="0" fontId="0" fillId="10" borderId="11" xfId="0" applyFont="1" applyFill="1" applyBorder="1" applyAlignment="1">
      <alignment horizontal="center"/>
    </xf>
    <xf numFmtId="0" fontId="0" fillId="10" borderId="11" xfId="0" applyFont="1" applyFill="1" applyBorder="1"/>
    <xf numFmtId="0" fontId="0" fillId="10" borderId="12" xfId="0" applyFont="1" applyFill="1" applyBorder="1"/>
    <xf numFmtId="0" fontId="0" fillId="6" borderId="14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6" borderId="23" xfId="0" applyFont="1" applyFill="1" applyBorder="1" applyAlignment="1">
      <alignment horizontal="center" vertical="center"/>
    </xf>
    <xf numFmtId="0" fontId="0" fillId="6" borderId="17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0" fillId="5" borderId="23" xfId="0" applyFont="1" applyFill="1" applyBorder="1" applyAlignment="1">
      <alignment horizontal="center" vertical="center"/>
    </xf>
    <xf numFmtId="0" fontId="0" fillId="5" borderId="23" xfId="0" applyFont="1" applyFill="1" applyBorder="1"/>
    <xf numFmtId="21" fontId="0" fillId="5" borderId="24" xfId="0" applyNumberFormat="1" applyFont="1" applyFill="1" applyBorder="1"/>
    <xf numFmtId="0" fontId="0" fillId="5" borderId="17" xfId="0" applyFont="1" applyFill="1" applyBorder="1" applyAlignment="1">
      <alignment horizontal="center" vertical="center"/>
    </xf>
    <xf numFmtId="0" fontId="11" fillId="9" borderId="23" xfId="0" applyFont="1" applyFill="1" applyBorder="1" applyAlignment="1">
      <alignment horizontal="center" vertical="center"/>
    </xf>
    <xf numFmtId="0" fontId="11" fillId="9" borderId="23" xfId="0" applyFont="1" applyFill="1" applyBorder="1"/>
    <xf numFmtId="21" fontId="11" fillId="9" borderId="24" xfId="0" applyNumberFormat="1" applyFont="1" applyFill="1" applyBorder="1"/>
    <xf numFmtId="0" fontId="0" fillId="9" borderId="17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0" fillId="10" borderId="11" xfId="0" applyFont="1" applyFill="1" applyBorder="1" applyAlignment="1">
      <alignment horizontal="center" vertical="center"/>
    </xf>
    <xf numFmtId="21" fontId="0" fillId="10" borderId="12" xfId="0" applyNumberFormat="1" applyFont="1" applyFill="1" applyBorder="1"/>
    <xf numFmtId="0" fontId="0" fillId="6" borderId="22" xfId="0" applyFont="1" applyFill="1" applyBorder="1" applyAlignment="1">
      <alignment horizontal="center" vertical="center"/>
    </xf>
    <xf numFmtId="0" fontId="0" fillId="6" borderId="13" xfId="0" applyFont="1" applyFill="1" applyBorder="1" applyAlignment="1">
      <alignment horizontal="center" vertical="center"/>
    </xf>
    <xf numFmtId="0" fontId="0" fillId="6" borderId="16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4" borderId="10" xfId="0" applyFont="1" applyFill="1" applyBorder="1" applyAlignment="1">
      <alignment horizontal="center" vertical="center"/>
    </xf>
    <xf numFmtId="0" fontId="0" fillId="5" borderId="22" xfId="0" applyFont="1" applyFill="1" applyBorder="1" applyAlignment="1">
      <alignment horizontal="center" vertical="center"/>
    </xf>
    <xf numFmtId="0" fontId="0" fillId="5" borderId="16" xfId="0" applyFont="1" applyFill="1" applyBorder="1" applyAlignment="1">
      <alignment horizontal="center" vertical="center"/>
    </xf>
    <xf numFmtId="0" fontId="11" fillId="9" borderId="22" xfId="0" applyFont="1" applyFill="1" applyBorder="1" applyAlignment="1">
      <alignment horizontal="center" vertical="center"/>
    </xf>
    <xf numFmtId="0" fontId="0" fillId="9" borderId="16" xfId="0" applyFont="1" applyFill="1" applyBorder="1" applyAlignment="1">
      <alignment horizontal="center" vertical="center"/>
    </xf>
    <xf numFmtId="0" fontId="0" fillId="10" borderId="1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7" borderId="25" xfId="0" applyFont="1" applyFill="1" applyBorder="1" applyAlignment="1">
      <alignment horizontal="center" vertical="center"/>
    </xf>
    <xf numFmtId="0" fontId="0" fillId="7" borderId="22" xfId="0" applyFont="1" applyFill="1" applyBorder="1" applyAlignment="1">
      <alignment horizontal="center" vertical="center"/>
    </xf>
    <xf numFmtId="0" fontId="0" fillId="7" borderId="23" xfId="0" applyFont="1" applyFill="1" applyBorder="1" applyAlignment="1">
      <alignment horizontal="center" vertical="center"/>
    </xf>
    <xf numFmtId="0" fontId="0" fillId="7" borderId="23" xfId="0" applyFont="1" applyFill="1" applyBorder="1"/>
    <xf numFmtId="21" fontId="0" fillId="7" borderId="24" xfId="0" applyNumberFormat="1" applyFont="1" applyFill="1" applyBorder="1"/>
    <xf numFmtId="0" fontId="0" fillId="7" borderId="22" xfId="0" applyFont="1" applyFill="1" applyBorder="1" applyAlignment="1">
      <alignment horizontal="center"/>
    </xf>
    <xf numFmtId="0" fontId="0" fillId="7" borderId="23" xfId="0" applyFont="1" applyFill="1" applyBorder="1" applyAlignment="1">
      <alignment horizontal="center"/>
    </xf>
    <xf numFmtId="0" fontId="0" fillId="7" borderId="24" xfId="0" applyFont="1" applyFill="1" applyBorder="1"/>
    <xf numFmtId="0" fontId="7" fillId="0" borderId="19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0" fillId="8" borderId="20" xfId="0" applyFont="1" applyFill="1" applyBorder="1"/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21" fontId="0" fillId="0" borderId="12" xfId="0" applyNumberFormat="1" applyFont="1" applyFill="1" applyBorder="1"/>
    <xf numFmtId="0" fontId="0" fillId="8" borderId="10" xfId="0" applyFont="1" applyFill="1" applyBorder="1" applyAlignment="1">
      <alignment horizontal="center" vertical="center"/>
    </xf>
    <xf numFmtId="0" fontId="0" fillId="8" borderId="11" xfId="0" applyFont="1" applyFill="1" applyBorder="1" applyAlignment="1">
      <alignment horizontal="center" vertical="center"/>
    </xf>
    <xf numFmtId="0" fontId="0" fillId="8" borderId="11" xfId="0" applyFont="1" applyFill="1" applyBorder="1"/>
    <xf numFmtId="0" fontId="7" fillId="8" borderId="11" xfId="0" applyFont="1" applyFill="1" applyBorder="1"/>
    <xf numFmtId="21" fontId="0" fillId="8" borderId="12" xfId="0" applyNumberFormat="1" applyFont="1" applyFill="1" applyBorder="1"/>
    <xf numFmtId="0" fontId="0" fillId="0" borderId="10" xfId="0" applyFont="1" applyFill="1" applyBorder="1" applyAlignment="1">
      <alignment horizontal="center"/>
    </xf>
    <xf numFmtId="0" fontId="0" fillId="8" borderId="10" xfId="0" applyFont="1" applyFill="1" applyBorder="1" applyAlignment="1">
      <alignment horizontal="center"/>
    </xf>
    <xf numFmtId="0" fontId="0" fillId="8" borderId="11" xfId="0" applyFont="1" applyFill="1" applyBorder="1" applyAlignment="1">
      <alignment horizontal="center"/>
    </xf>
    <xf numFmtId="0" fontId="0" fillId="8" borderId="12" xfId="0" applyFont="1" applyFill="1" applyBorder="1"/>
    <xf numFmtId="0" fontId="8" fillId="6" borderId="0" xfId="0" applyFont="1" applyFill="1" applyBorder="1" applyAlignment="1">
      <alignment horizontal="center"/>
    </xf>
    <xf numFmtId="0" fontId="8" fillId="6" borderId="0" xfId="0" applyFont="1" applyFill="1" applyBorder="1"/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20" xfId="0" applyFont="1" applyFill="1" applyBorder="1"/>
    <xf numFmtId="0" fontId="8" fillId="2" borderId="21" xfId="0" applyFont="1" applyFill="1" applyBorder="1"/>
    <xf numFmtId="0" fontId="8" fillId="6" borderId="8" xfId="0" applyFont="1" applyFill="1" applyBorder="1" applyAlignment="1">
      <alignment horizontal="left"/>
    </xf>
    <xf numFmtId="0" fontId="8" fillId="6" borderId="9" xfId="0" applyFont="1" applyFill="1" applyBorder="1"/>
    <xf numFmtId="0" fontId="8" fillId="4" borderId="2" xfId="0" applyFont="1" applyFill="1" applyBorder="1" applyAlignment="1">
      <alignment horizontal="center"/>
    </xf>
    <xf numFmtId="0" fontId="0" fillId="4" borderId="3" xfId="0" applyFont="1" applyFill="1" applyBorder="1" applyAlignment="1">
      <alignment horizontal="center"/>
    </xf>
    <xf numFmtId="0" fontId="0" fillId="4" borderId="3" xfId="0" applyFont="1" applyFill="1" applyBorder="1"/>
    <xf numFmtId="0" fontId="0" fillId="4" borderId="4" xfId="0" applyFont="1" applyFill="1" applyBorder="1"/>
    <xf numFmtId="0" fontId="0" fillId="4" borderId="5" xfId="0" applyFont="1" applyFill="1" applyBorder="1" applyAlignment="1">
      <alignment horizontal="center"/>
    </xf>
    <xf numFmtId="0" fontId="0" fillId="4" borderId="6" xfId="0" applyFont="1" applyFill="1" applyBorder="1" applyAlignment="1">
      <alignment horizontal="center"/>
    </xf>
    <xf numFmtId="0" fontId="0" fillId="4" borderId="6" xfId="0" applyFont="1" applyFill="1" applyBorder="1"/>
    <xf numFmtId="21" fontId="0" fillId="4" borderId="7" xfId="0" applyNumberFormat="1" applyFont="1" applyFill="1" applyBorder="1"/>
    <xf numFmtId="0" fontId="8" fillId="9" borderId="2" xfId="0" applyFont="1" applyFill="1" applyBorder="1" applyAlignment="1">
      <alignment horizontal="left"/>
    </xf>
    <xf numFmtId="0" fontId="8" fillId="5" borderId="2" xfId="0" applyFont="1" applyFill="1" applyBorder="1" applyAlignment="1">
      <alignment horizontal="left"/>
    </xf>
    <xf numFmtId="0" fontId="0" fillId="5" borderId="3" xfId="0" applyFont="1" applyFill="1" applyBorder="1" applyAlignment="1">
      <alignment horizontal="center"/>
    </xf>
    <xf numFmtId="0" fontId="0" fillId="5" borderId="3" xfId="0" applyFont="1" applyFill="1" applyBorder="1"/>
    <xf numFmtId="21" fontId="0" fillId="5" borderId="4" xfId="0" applyNumberFormat="1" applyFont="1" applyFill="1" applyBorder="1"/>
    <xf numFmtId="0" fontId="8" fillId="5" borderId="2" xfId="0" applyFont="1" applyFill="1" applyBorder="1"/>
    <xf numFmtId="0" fontId="0" fillId="5" borderId="4" xfId="0" applyFont="1" applyFill="1" applyBorder="1"/>
    <xf numFmtId="0" fontId="8" fillId="10" borderId="2" xfId="0" applyFont="1" applyFill="1" applyBorder="1" applyAlignment="1">
      <alignment horizontal="left"/>
    </xf>
    <xf numFmtId="0" fontId="0" fillId="10" borderId="3" xfId="0" applyFont="1" applyFill="1" applyBorder="1" applyAlignment="1">
      <alignment horizontal="center"/>
    </xf>
    <xf numFmtId="0" fontId="0" fillId="10" borderId="3" xfId="0" applyFont="1" applyFill="1" applyBorder="1"/>
    <xf numFmtId="0" fontId="0" fillId="10" borderId="4" xfId="0" applyFont="1" applyFill="1" applyBorder="1"/>
    <xf numFmtId="0" fontId="0" fillId="10" borderId="5" xfId="0" applyFont="1" applyFill="1" applyBorder="1" applyAlignment="1">
      <alignment horizontal="center"/>
    </xf>
    <xf numFmtId="0" fontId="0" fillId="10" borderId="6" xfId="0" applyFont="1" applyFill="1" applyBorder="1" applyAlignment="1">
      <alignment horizontal="center"/>
    </xf>
    <xf numFmtId="0" fontId="0" fillId="10" borderId="6" xfId="0" applyFont="1" applyFill="1" applyBorder="1"/>
    <xf numFmtId="21" fontId="0" fillId="10" borderId="7" xfId="0" applyNumberFormat="1" applyFont="1" applyFill="1" applyBorder="1"/>
    <xf numFmtId="0" fontId="0" fillId="9" borderId="4" xfId="0" applyFont="1" applyFill="1" applyBorder="1"/>
    <xf numFmtId="0" fontId="8" fillId="9" borderId="2" xfId="0" applyFont="1" applyFill="1" applyBorder="1"/>
    <xf numFmtId="0" fontId="8" fillId="7" borderId="2" xfId="0" applyFont="1" applyFill="1" applyBorder="1" applyAlignment="1">
      <alignment horizontal="left"/>
    </xf>
    <xf numFmtId="0" fontId="0" fillId="7" borderId="3" xfId="0" applyFont="1" applyFill="1" applyBorder="1" applyAlignment="1">
      <alignment horizontal="center"/>
    </xf>
    <xf numFmtId="0" fontId="0" fillId="7" borderId="3" xfId="0" applyFont="1" applyFill="1" applyBorder="1"/>
    <xf numFmtId="21" fontId="0" fillId="7" borderId="4" xfId="0" applyNumberFormat="1" applyFont="1" applyFill="1" applyBorder="1"/>
    <xf numFmtId="21" fontId="0" fillId="7" borderId="7" xfId="0" applyNumberFormat="1" applyFont="1" applyFill="1" applyBorder="1"/>
    <xf numFmtId="21" fontId="0" fillId="0" borderId="8" xfId="0" applyNumberFormat="1" applyFont="1" applyFill="1" applyBorder="1"/>
    <xf numFmtId="21" fontId="0" fillId="0" borderId="5" xfId="0" applyNumberFormat="1" applyFont="1" applyFill="1" applyBorder="1"/>
    <xf numFmtId="2" fontId="0" fillId="0" borderId="26" xfId="0" applyNumberFormat="1" applyFont="1" applyFill="1" applyBorder="1"/>
    <xf numFmtId="2" fontId="0" fillId="0" borderId="27" xfId="0" applyNumberFormat="1" applyFont="1" applyFill="1" applyBorder="1"/>
    <xf numFmtId="0" fontId="0" fillId="0" borderId="14" xfId="0" applyFont="1" applyFill="1" applyBorder="1" applyAlignment="1">
      <alignment horizontal="left"/>
    </xf>
    <xf numFmtId="0" fontId="0" fillId="0" borderId="17" xfId="0" applyFont="1" applyFill="1" applyBorder="1" applyAlignment="1">
      <alignment horizontal="left"/>
    </xf>
    <xf numFmtId="0" fontId="0" fillId="0" borderId="11" xfId="0" applyFont="1" applyFill="1" applyBorder="1" applyAlignment="1">
      <alignment horizontal="left"/>
    </xf>
    <xf numFmtId="21" fontId="7" fillId="0" borderId="15" xfId="0" applyNumberFormat="1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 wrapText="1"/>
    </xf>
    <xf numFmtId="0" fontId="8" fillId="3" borderId="27" xfId="0" applyFont="1" applyFill="1" applyBorder="1" applyAlignment="1">
      <alignment horizontal="center" wrapText="1"/>
    </xf>
    <xf numFmtId="0" fontId="8" fillId="3" borderId="2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 wrapText="1"/>
    </xf>
    <xf numFmtId="0" fontId="7" fillId="6" borderId="25" xfId="0" applyFont="1" applyFill="1" applyBorder="1" applyAlignment="1">
      <alignment horizontal="center" vertical="center"/>
    </xf>
    <xf numFmtId="0" fontId="7" fillId="6" borderId="26" xfId="0" applyFont="1" applyFill="1" applyBorder="1" applyAlignment="1">
      <alignment horizontal="center" vertical="center"/>
    </xf>
    <xf numFmtId="0" fontId="7" fillId="6" borderId="27" xfId="0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 vertical="center"/>
    </xf>
    <xf numFmtId="0" fontId="7" fillId="9" borderId="25" xfId="0" applyFont="1" applyFill="1" applyBorder="1" applyAlignment="1">
      <alignment horizontal="center" vertical="center"/>
    </xf>
    <xf numFmtId="0" fontId="7" fillId="9" borderId="27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74"/>
  <sheetViews>
    <sheetView tabSelected="1" topLeftCell="B1" workbookViewId="0">
      <selection activeCell="Q68" sqref="Q68"/>
    </sheetView>
  </sheetViews>
  <sheetFormatPr defaultRowHeight="15"/>
  <cols>
    <col min="2" max="2" width="13.85546875" customWidth="1"/>
    <col min="3" max="3" width="6" customWidth="1"/>
    <col min="4" max="5" width="13" customWidth="1"/>
    <col min="6" max="6" width="7.85546875" customWidth="1"/>
    <col min="7" max="7" width="10.42578125" customWidth="1"/>
    <col min="8" max="8" width="22.140625" customWidth="1"/>
    <col min="9" max="9" width="17.85546875" bestFit="1" customWidth="1"/>
    <col min="10" max="10" width="28.140625" bestFit="1" customWidth="1"/>
    <col min="11" max="13" width="15.28515625" bestFit="1" customWidth="1"/>
    <col min="14" max="14" width="18" bestFit="1" customWidth="1"/>
    <col min="15" max="15" width="15.28515625" bestFit="1" customWidth="1"/>
    <col min="17" max="17" width="11" customWidth="1"/>
  </cols>
  <sheetData>
    <row r="2" spans="2:17" ht="26.25">
      <c r="B2" s="6" t="s">
        <v>577</v>
      </c>
      <c r="C2" s="7"/>
      <c r="D2" s="8"/>
      <c r="E2" s="8"/>
      <c r="F2" s="7"/>
      <c r="G2" s="8"/>
      <c r="H2" s="8"/>
      <c r="I2" s="8"/>
      <c r="J2" s="8"/>
      <c r="K2" s="8"/>
      <c r="L2" s="9" t="s">
        <v>497</v>
      </c>
    </row>
    <row r="3" spans="2:17" ht="18.75">
      <c r="B3" s="16">
        <v>43318</v>
      </c>
      <c r="C3" s="7"/>
      <c r="D3" s="8"/>
      <c r="E3" s="8"/>
      <c r="F3" s="7"/>
      <c r="G3" s="8"/>
      <c r="H3" s="8"/>
      <c r="I3" s="8"/>
      <c r="J3" s="8"/>
      <c r="K3" s="8"/>
      <c r="L3" s="10" t="s">
        <v>498</v>
      </c>
    </row>
    <row r="4" spans="2:17">
      <c r="B4" s="11" t="s">
        <v>499</v>
      </c>
      <c r="C4" s="15" t="s">
        <v>505</v>
      </c>
      <c r="D4" s="8"/>
      <c r="E4" s="8"/>
      <c r="F4" s="7"/>
      <c r="G4" s="8"/>
      <c r="H4" s="8"/>
      <c r="I4" s="8"/>
      <c r="J4" s="8"/>
      <c r="K4" s="8"/>
      <c r="L4" s="10" t="s">
        <v>507</v>
      </c>
    </row>
    <row r="5" spans="2:17">
      <c r="B5" s="12" t="s">
        <v>500</v>
      </c>
      <c r="C5" s="13">
        <v>0.44166666666666665</v>
      </c>
      <c r="D5" s="8"/>
      <c r="E5" s="8"/>
      <c r="F5" s="7"/>
      <c r="G5" s="8"/>
      <c r="H5" s="8"/>
      <c r="I5" s="8"/>
      <c r="J5" s="8"/>
      <c r="K5" s="8"/>
      <c r="L5" s="8"/>
    </row>
    <row r="6" spans="2:17">
      <c r="B6" s="11" t="s">
        <v>501</v>
      </c>
      <c r="C6" s="13" t="s">
        <v>506</v>
      </c>
      <c r="D6" s="8"/>
      <c r="E6" s="8"/>
      <c r="F6" s="7"/>
      <c r="G6" s="8"/>
      <c r="H6" s="8"/>
      <c r="I6" s="8"/>
      <c r="J6" s="8"/>
      <c r="K6" s="8"/>
      <c r="L6" s="8"/>
    </row>
    <row r="7" spans="2:17">
      <c r="B7" s="11" t="s">
        <v>502</v>
      </c>
      <c r="C7" s="13" t="s">
        <v>508</v>
      </c>
      <c r="D7" s="8"/>
      <c r="E7" s="8"/>
      <c r="F7" s="7"/>
      <c r="G7" s="8"/>
      <c r="H7" s="8"/>
      <c r="I7" s="8"/>
      <c r="J7" s="8"/>
      <c r="K7" s="8"/>
      <c r="L7" s="8"/>
    </row>
    <row r="8" spans="2:17">
      <c r="B8" s="11" t="s">
        <v>503</v>
      </c>
      <c r="C8" s="14">
        <v>52</v>
      </c>
      <c r="D8" s="8"/>
      <c r="E8" s="8"/>
      <c r="F8" s="7"/>
      <c r="G8" s="8"/>
      <c r="H8" s="8"/>
      <c r="I8" s="8"/>
      <c r="J8" s="8"/>
      <c r="K8" s="8"/>
      <c r="L8" s="8"/>
    </row>
    <row r="9" spans="2:17">
      <c r="B9" s="11" t="s">
        <v>504</v>
      </c>
      <c r="C9" s="14">
        <v>47</v>
      </c>
      <c r="D9" s="8"/>
      <c r="E9" s="8"/>
      <c r="F9" s="7"/>
      <c r="G9" s="8"/>
      <c r="H9" s="8"/>
      <c r="I9" s="8"/>
      <c r="J9" s="8"/>
      <c r="K9" s="8"/>
      <c r="L9" s="8"/>
      <c r="M9" s="5"/>
      <c r="N9" s="5"/>
      <c r="O9" s="5"/>
    </row>
    <row r="10" spans="2:17" ht="15.75" thickBot="1">
      <c r="B10" s="11"/>
      <c r="C10" s="14"/>
      <c r="D10" s="8"/>
      <c r="E10" s="8"/>
      <c r="F10" s="7"/>
      <c r="G10" s="8"/>
      <c r="H10" s="8"/>
      <c r="I10" s="8"/>
      <c r="J10" s="8"/>
      <c r="K10" s="8"/>
      <c r="L10" s="8"/>
      <c r="M10" s="5"/>
      <c r="N10" s="5"/>
      <c r="O10" s="5"/>
    </row>
    <row r="11" spans="2:17" ht="15.75" thickBot="1">
      <c r="B11" s="17" t="s">
        <v>0</v>
      </c>
      <c r="C11" s="18" t="s">
        <v>1</v>
      </c>
      <c r="D11" s="18" t="s">
        <v>2</v>
      </c>
      <c r="E11" s="18" t="s">
        <v>3</v>
      </c>
      <c r="F11" s="18" t="s">
        <v>4</v>
      </c>
      <c r="G11" s="18" t="s">
        <v>5</v>
      </c>
      <c r="H11" s="18" t="s">
        <v>6</v>
      </c>
      <c r="I11" s="18" t="s">
        <v>7</v>
      </c>
      <c r="J11" s="18" t="s">
        <v>8</v>
      </c>
      <c r="K11" s="18" t="s">
        <v>9</v>
      </c>
      <c r="L11" s="18" t="s">
        <v>10</v>
      </c>
      <c r="M11" s="18" t="s">
        <v>11</v>
      </c>
      <c r="N11" s="18" t="s">
        <v>12</v>
      </c>
      <c r="O11" s="19" t="s">
        <v>13</v>
      </c>
      <c r="P11" s="222" t="s">
        <v>574</v>
      </c>
      <c r="Q11" s="220" t="s">
        <v>573</v>
      </c>
    </row>
    <row r="12" spans="2:17" ht="15.75" thickBot="1">
      <c r="B12" s="29" t="s">
        <v>509</v>
      </c>
      <c r="C12" s="18"/>
      <c r="D12" s="18"/>
      <c r="E12" s="18"/>
      <c r="F12" s="18"/>
      <c r="G12" s="18"/>
      <c r="H12" s="18" t="s">
        <v>490</v>
      </c>
      <c r="I12" s="18" t="s">
        <v>491</v>
      </c>
      <c r="J12" s="18" t="s">
        <v>492</v>
      </c>
      <c r="K12" s="18" t="s">
        <v>493</v>
      </c>
      <c r="L12" s="18" t="s">
        <v>494</v>
      </c>
      <c r="M12" s="18" t="s">
        <v>495</v>
      </c>
      <c r="N12" s="18" t="s">
        <v>496</v>
      </c>
      <c r="O12" s="19"/>
      <c r="P12" s="223"/>
      <c r="Q12" s="221"/>
    </row>
    <row r="13" spans="2:17">
      <c r="B13" s="20">
        <v>1</v>
      </c>
      <c r="C13" s="21">
        <v>15</v>
      </c>
      <c r="D13" s="216" t="s">
        <v>14</v>
      </c>
      <c r="E13" s="216" t="s">
        <v>15</v>
      </c>
      <c r="F13" s="22" t="s">
        <v>16</v>
      </c>
      <c r="G13" s="22" t="s">
        <v>17</v>
      </c>
      <c r="H13" s="22" t="s">
        <v>18</v>
      </c>
      <c r="I13" s="22" t="s">
        <v>19</v>
      </c>
      <c r="J13" s="22" t="s">
        <v>20</v>
      </c>
      <c r="K13" s="22" t="s">
        <v>21</v>
      </c>
      <c r="L13" s="22" t="s">
        <v>22</v>
      </c>
      <c r="M13" s="22" t="s">
        <v>23</v>
      </c>
      <c r="N13" s="22" t="s">
        <v>24</v>
      </c>
      <c r="O13" s="219" t="s">
        <v>25</v>
      </c>
      <c r="P13" s="212">
        <v>0.13873842592592592</v>
      </c>
      <c r="Q13" s="214">
        <f>(1+($P$61-P13)/P13)*100</f>
        <v>102.8580962709602</v>
      </c>
    </row>
    <row r="14" spans="2:17">
      <c r="B14" s="20">
        <v>2</v>
      </c>
      <c r="C14" s="21">
        <v>34</v>
      </c>
      <c r="D14" s="216" t="s">
        <v>26</v>
      </c>
      <c r="E14" s="216" t="s">
        <v>27</v>
      </c>
      <c r="F14" s="22" t="s">
        <v>16</v>
      </c>
      <c r="G14" s="22" t="s">
        <v>28</v>
      </c>
      <c r="H14" s="22" t="s">
        <v>29</v>
      </c>
      <c r="I14" s="22" t="s">
        <v>30</v>
      </c>
      <c r="J14" s="22" t="s">
        <v>31</v>
      </c>
      <c r="K14" s="22" t="s">
        <v>32</v>
      </c>
      <c r="L14" s="22" t="s">
        <v>33</v>
      </c>
      <c r="M14" s="22" t="s">
        <v>34</v>
      </c>
      <c r="N14" s="22" t="s">
        <v>35</v>
      </c>
      <c r="O14" s="23" t="s">
        <v>36</v>
      </c>
      <c r="P14" s="212">
        <v>0.14032407407407407</v>
      </c>
      <c r="Q14" s="214">
        <f t="shared" ref="Q14:Q59" si="0">(1+($P$61-P14)/P14)*100</f>
        <v>101.69580996370836</v>
      </c>
    </row>
    <row r="15" spans="2:17">
      <c r="B15" s="20">
        <v>3</v>
      </c>
      <c r="C15" s="21">
        <v>36</v>
      </c>
      <c r="D15" s="216" t="s">
        <v>37</v>
      </c>
      <c r="E15" s="216" t="s">
        <v>38</v>
      </c>
      <c r="F15" s="22" t="s">
        <v>16</v>
      </c>
      <c r="G15" s="22" t="s">
        <v>39</v>
      </c>
      <c r="H15" s="22" t="s">
        <v>40</v>
      </c>
      <c r="I15" s="22" t="s">
        <v>41</v>
      </c>
      <c r="J15" s="22" t="s">
        <v>42</v>
      </c>
      <c r="K15" s="22" t="s">
        <v>43</v>
      </c>
      <c r="L15" s="22" t="s">
        <v>44</v>
      </c>
      <c r="M15" s="22" t="s">
        <v>45</v>
      </c>
      <c r="N15" s="22" t="s">
        <v>46</v>
      </c>
      <c r="O15" s="23" t="s">
        <v>47</v>
      </c>
      <c r="P15" s="212">
        <v>0.14461805555555554</v>
      </c>
      <c r="Q15" s="214">
        <f t="shared" si="0"/>
        <v>98.676270508203274</v>
      </c>
    </row>
    <row r="16" spans="2:17">
      <c r="B16" s="20">
        <v>4</v>
      </c>
      <c r="C16" s="21">
        <v>32</v>
      </c>
      <c r="D16" s="216" t="s">
        <v>48</v>
      </c>
      <c r="E16" s="216" t="s">
        <v>49</v>
      </c>
      <c r="F16" s="22" t="s">
        <v>16</v>
      </c>
      <c r="G16" s="22" t="s">
        <v>50</v>
      </c>
      <c r="H16" s="22" t="s">
        <v>51</v>
      </c>
      <c r="I16" s="22" t="s">
        <v>52</v>
      </c>
      <c r="J16" s="22" t="s">
        <v>53</v>
      </c>
      <c r="K16" s="22" t="s">
        <v>54</v>
      </c>
      <c r="L16" s="22" t="s">
        <v>55</v>
      </c>
      <c r="M16" s="22" t="s">
        <v>56</v>
      </c>
      <c r="N16" s="22" t="s">
        <v>57</v>
      </c>
      <c r="O16" s="23" t="s">
        <v>58</v>
      </c>
      <c r="P16" s="212">
        <v>0.14478009259259259</v>
      </c>
      <c r="Q16" s="214">
        <f t="shared" si="0"/>
        <v>98.565832600527614</v>
      </c>
    </row>
    <row r="17" spans="2:17">
      <c r="B17" s="20">
        <v>5</v>
      </c>
      <c r="C17" s="21">
        <v>4</v>
      </c>
      <c r="D17" s="216" t="s">
        <v>59</v>
      </c>
      <c r="E17" s="216" t="s">
        <v>60</v>
      </c>
      <c r="F17" s="22" t="s">
        <v>16</v>
      </c>
      <c r="G17" s="22" t="s">
        <v>17</v>
      </c>
      <c r="H17" s="22" t="s">
        <v>61</v>
      </c>
      <c r="I17" s="22" t="s">
        <v>62</v>
      </c>
      <c r="J17" s="22" t="s">
        <v>63</v>
      </c>
      <c r="K17" s="22" t="s">
        <v>64</v>
      </c>
      <c r="L17" s="22" t="s">
        <v>65</v>
      </c>
      <c r="M17" s="22" t="s">
        <v>66</v>
      </c>
      <c r="N17" s="22" t="s">
        <v>67</v>
      </c>
      <c r="O17" s="23" t="s">
        <v>68</v>
      </c>
      <c r="P17" s="212">
        <v>0.14505787037037035</v>
      </c>
      <c r="Q17" s="214">
        <f t="shared" si="0"/>
        <v>98.37708449692812</v>
      </c>
    </row>
    <row r="18" spans="2:17">
      <c r="B18" s="20">
        <v>6</v>
      </c>
      <c r="C18" s="21">
        <v>30</v>
      </c>
      <c r="D18" s="216" t="s">
        <v>69</v>
      </c>
      <c r="E18" s="216" t="s">
        <v>70</v>
      </c>
      <c r="F18" s="22" t="s">
        <v>71</v>
      </c>
      <c r="G18" s="22" t="s">
        <v>50</v>
      </c>
      <c r="H18" s="22" t="s">
        <v>72</v>
      </c>
      <c r="I18" s="22" t="s">
        <v>73</v>
      </c>
      <c r="J18" s="22" t="s">
        <v>74</v>
      </c>
      <c r="K18" s="22" t="s">
        <v>75</v>
      </c>
      <c r="L18" s="22" t="s">
        <v>76</v>
      </c>
      <c r="M18" s="22" t="s">
        <v>77</v>
      </c>
      <c r="N18" s="22" t="s">
        <v>78</v>
      </c>
      <c r="O18" s="23" t="s">
        <v>79</v>
      </c>
      <c r="P18" s="212">
        <v>0.14631944444444445</v>
      </c>
      <c r="Q18" s="214">
        <f t="shared" si="0"/>
        <v>97.528872013921841</v>
      </c>
    </row>
    <row r="19" spans="2:17">
      <c r="B19" s="20">
        <v>7</v>
      </c>
      <c r="C19" s="21">
        <v>49</v>
      </c>
      <c r="D19" s="216" t="s">
        <v>80</v>
      </c>
      <c r="E19" s="216" t="s">
        <v>81</v>
      </c>
      <c r="F19" s="22" t="s">
        <v>16</v>
      </c>
      <c r="G19" s="22" t="s">
        <v>50</v>
      </c>
      <c r="H19" s="22" t="s">
        <v>82</v>
      </c>
      <c r="I19" s="22" t="s">
        <v>83</v>
      </c>
      <c r="J19" s="22" t="s">
        <v>84</v>
      </c>
      <c r="K19" s="22" t="s">
        <v>85</v>
      </c>
      <c r="L19" s="22" t="s">
        <v>86</v>
      </c>
      <c r="M19" s="22" t="s">
        <v>87</v>
      </c>
      <c r="N19" s="22" t="s">
        <v>88</v>
      </c>
      <c r="O19" s="23" t="s">
        <v>89</v>
      </c>
      <c r="P19" s="212">
        <v>0.14856481481481482</v>
      </c>
      <c r="Q19" s="214">
        <f t="shared" si="0"/>
        <v>96.054845746338415</v>
      </c>
    </row>
    <row r="20" spans="2:17">
      <c r="B20" s="20">
        <v>8</v>
      </c>
      <c r="C20" s="21">
        <v>5</v>
      </c>
      <c r="D20" s="216" t="s">
        <v>90</v>
      </c>
      <c r="E20" s="216" t="s">
        <v>91</v>
      </c>
      <c r="F20" s="22" t="s">
        <v>16</v>
      </c>
      <c r="G20" s="22" t="s">
        <v>17</v>
      </c>
      <c r="H20" s="22" t="s">
        <v>92</v>
      </c>
      <c r="I20" s="22" t="s">
        <v>93</v>
      </c>
      <c r="J20" s="22" t="s">
        <v>94</v>
      </c>
      <c r="K20" s="22" t="s">
        <v>95</v>
      </c>
      <c r="L20" s="22" t="s">
        <v>96</v>
      </c>
      <c r="M20" s="22" t="s">
        <v>97</v>
      </c>
      <c r="N20" s="22" t="s">
        <v>98</v>
      </c>
      <c r="O20" s="23" t="s">
        <v>99</v>
      </c>
      <c r="P20" s="212">
        <v>0.14987268518518518</v>
      </c>
      <c r="Q20" s="214">
        <f t="shared" si="0"/>
        <v>95.21661904394162</v>
      </c>
    </row>
    <row r="21" spans="2:17">
      <c r="B21" s="20">
        <v>9</v>
      </c>
      <c r="C21" s="21">
        <v>35</v>
      </c>
      <c r="D21" s="216" t="s">
        <v>100</v>
      </c>
      <c r="E21" s="216" t="s">
        <v>101</v>
      </c>
      <c r="F21" s="22" t="s">
        <v>16</v>
      </c>
      <c r="G21" s="22" t="s">
        <v>28</v>
      </c>
      <c r="H21" s="22" t="s">
        <v>102</v>
      </c>
      <c r="I21" s="22" t="s">
        <v>103</v>
      </c>
      <c r="J21" s="22" t="s">
        <v>104</v>
      </c>
      <c r="K21" s="22" t="s">
        <v>105</v>
      </c>
      <c r="L21" s="22" t="s">
        <v>106</v>
      </c>
      <c r="M21" s="22" t="s">
        <v>107</v>
      </c>
      <c r="N21" s="22" t="s">
        <v>108</v>
      </c>
      <c r="O21" s="23" t="s">
        <v>109</v>
      </c>
      <c r="P21" s="212">
        <v>0.15086805555555557</v>
      </c>
      <c r="Q21" s="214">
        <f t="shared" si="0"/>
        <v>94.58841580360567</v>
      </c>
    </row>
    <row r="22" spans="2:17">
      <c r="B22" s="20">
        <v>10</v>
      </c>
      <c r="C22" s="21">
        <v>46</v>
      </c>
      <c r="D22" s="216" t="s">
        <v>110</v>
      </c>
      <c r="E22" s="216" t="s">
        <v>111</v>
      </c>
      <c r="F22" s="22" t="s">
        <v>71</v>
      </c>
      <c r="G22" s="22" t="s">
        <v>17</v>
      </c>
      <c r="H22" s="22" t="s">
        <v>112</v>
      </c>
      <c r="I22" s="22" t="s">
        <v>113</v>
      </c>
      <c r="J22" s="22" t="s">
        <v>114</v>
      </c>
      <c r="K22" s="22" t="s">
        <v>115</v>
      </c>
      <c r="L22" s="22" t="s">
        <v>116</v>
      </c>
      <c r="M22" s="22" t="s">
        <v>117</v>
      </c>
      <c r="N22" s="22" t="s">
        <v>118</v>
      </c>
      <c r="O22" s="23" t="s">
        <v>119</v>
      </c>
      <c r="P22" s="212">
        <v>0.1509375</v>
      </c>
      <c r="Q22" s="214">
        <f t="shared" si="0"/>
        <v>94.544896863737435</v>
      </c>
    </row>
    <row r="23" spans="2:17">
      <c r="B23" s="20">
        <v>11</v>
      </c>
      <c r="C23" s="21">
        <v>19</v>
      </c>
      <c r="D23" s="216" t="s">
        <v>120</v>
      </c>
      <c r="E23" s="216" t="s">
        <v>121</v>
      </c>
      <c r="F23" s="22" t="s">
        <v>16</v>
      </c>
      <c r="G23" s="22" t="s">
        <v>50</v>
      </c>
      <c r="H23" s="22" t="s">
        <v>122</v>
      </c>
      <c r="I23" s="22" t="s">
        <v>123</v>
      </c>
      <c r="J23" s="22" t="s">
        <v>124</v>
      </c>
      <c r="K23" s="22" t="s">
        <v>125</v>
      </c>
      <c r="L23" s="22" t="s">
        <v>126</v>
      </c>
      <c r="M23" s="22" t="s">
        <v>127</v>
      </c>
      <c r="N23" s="22" t="s">
        <v>128</v>
      </c>
      <c r="O23" s="23" t="s">
        <v>129</v>
      </c>
      <c r="P23" s="212">
        <v>0.15141203703703704</v>
      </c>
      <c r="Q23" s="214">
        <f t="shared" si="0"/>
        <v>94.248585843143246</v>
      </c>
    </row>
    <row r="24" spans="2:17">
      <c r="B24" s="20">
        <v>12</v>
      </c>
      <c r="C24" s="21">
        <v>54</v>
      </c>
      <c r="D24" s="216" t="s">
        <v>120</v>
      </c>
      <c r="E24" s="216" t="s">
        <v>130</v>
      </c>
      <c r="F24" s="22" t="s">
        <v>16</v>
      </c>
      <c r="G24" s="22" t="s">
        <v>50</v>
      </c>
      <c r="H24" s="22" t="s">
        <v>131</v>
      </c>
      <c r="I24" s="22" t="s">
        <v>132</v>
      </c>
      <c r="J24" s="22" t="s">
        <v>133</v>
      </c>
      <c r="K24" s="22" t="s">
        <v>134</v>
      </c>
      <c r="L24" s="22" t="s">
        <v>135</v>
      </c>
      <c r="M24" s="22" t="s">
        <v>136</v>
      </c>
      <c r="N24" s="22" t="s">
        <v>137</v>
      </c>
      <c r="O24" s="23" t="s">
        <v>138</v>
      </c>
      <c r="P24" s="212">
        <v>0.15157407407407408</v>
      </c>
      <c r="Q24" s="214">
        <f t="shared" si="0"/>
        <v>94.147831398900422</v>
      </c>
    </row>
    <row r="25" spans="2:17">
      <c r="B25" s="20">
        <v>13</v>
      </c>
      <c r="C25" s="21">
        <v>2</v>
      </c>
      <c r="D25" s="216" t="s">
        <v>139</v>
      </c>
      <c r="E25" s="216" t="s">
        <v>140</v>
      </c>
      <c r="F25" s="22" t="s">
        <v>71</v>
      </c>
      <c r="G25" s="22" t="s">
        <v>17</v>
      </c>
      <c r="H25" s="22" t="s">
        <v>141</v>
      </c>
      <c r="I25" s="22" t="s">
        <v>142</v>
      </c>
      <c r="J25" s="22" t="s">
        <v>143</v>
      </c>
      <c r="K25" s="22" t="s">
        <v>144</v>
      </c>
      <c r="L25" s="22" t="s">
        <v>145</v>
      </c>
      <c r="M25" s="22" t="s">
        <v>146</v>
      </c>
      <c r="N25" s="22" t="s">
        <v>147</v>
      </c>
      <c r="O25" s="23" t="s">
        <v>148</v>
      </c>
      <c r="P25" s="212">
        <v>0.15508101851851852</v>
      </c>
      <c r="Q25" s="214">
        <f t="shared" si="0"/>
        <v>92.018807373684595</v>
      </c>
    </row>
    <row r="26" spans="2:17">
      <c r="B26" s="20">
        <v>14</v>
      </c>
      <c r="C26" s="21">
        <v>38</v>
      </c>
      <c r="D26" s="216" t="s">
        <v>149</v>
      </c>
      <c r="E26" s="216" t="s">
        <v>150</v>
      </c>
      <c r="F26" s="22" t="s">
        <v>16</v>
      </c>
      <c r="G26" s="22" t="s">
        <v>17</v>
      </c>
      <c r="H26" s="22" t="s">
        <v>151</v>
      </c>
      <c r="I26" s="22" t="s">
        <v>152</v>
      </c>
      <c r="J26" s="22" t="s">
        <v>153</v>
      </c>
      <c r="K26" s="22" t="s">
        <v>154</v>
      </c>
      <c r="L26" s="22" t="s">
        <v>155</v>
      </c>
      <c r="M26" s="22" t="s">
        <v>156</v>
      </c>
      <c r="N26" s="22" t="s">
        <v>157</v>
      </c>
      <c r="O26" s="23" t="s">
        <v>158</v>
      </c>
      <c r="P26" s="212">
        <v>0.15807870370370369</v>
      </c>
      <c r="Q26" s="214">
        <f t="shared" si="0"/>
        <v>90.273832186264457</v>
      </c>
    </row>
    <row r="27" spans="2:17">
      <c r="B27" s="20">
        <v>15</v>
      </c>
      <c r="C27" s="21">
        <v>33</v>
      </c>
      <c r="D27" s="216" t="s">
        <v>159</v>
      </c>
      <c r="E27" s="216" t="s">
        <v>160</v>
      </c>
      <c r="F27" s="22" t="s">
        <v>16</v>
      </c>
      <c r="G27" s="22" t="s">
        <v>17</v>
      </c>
      <c r="H27" s="22" t="s">
        <v>161</v>
      </c>
      <c r="I27" s="22" t="s">
        <v>162</v>
      </c>
      <c r="J27" s="22" t="s">
        <v>163</v>
      </c>
      <c r="K27" s="22" t="s">
        <v>164</v>
      </c>
      <c r="L27" s="22" t="s">
        <v>165</v>
      </c>
      <c r="M27" s="22" t="s">
        <v>166</v>
      </c>
      <c r="N27" s="22" t="s">
        <v>167</v>
      </c>
      <c r="O27" s="23" t="s">
        <v>168</v>
      </c>
      <c r="P27" s="212">
        <v>0.16230324074074073</v>
      </c>
      <c r="Q27" s="214">
        <f t="shared" si="0"/>
        <v>87.924124652356838</v>
      </c>
    </row>
    <row r="28" spans="2:17">
      <c r="B28" s="20">
        <v>16</v>
      </c>
      <c r="C28" s="21">
        <v>21</v>
      </c>
      <c r="D28" s="216" t="s">
        <v>169</v>
      </c>
      <c r="E28" s="216" t="s">
        <v>170</v>
      </c>
      <c r="F28" s="22" t="s">
        <v>16</v>
      </c>
      <c r="G28" s="22" t="s">
        <v>17</v>
      </c>
      <c r="H28" s="22" t="s">
        <v>171</v>
      </c>
      <c r="I28" s="22" t="s">
        <v>172</v>
      </c>
      <c r="J28" s="22" t="s">
        <v>173</v>
      </c>
      <c r="K28" s="22" t="s">
        <v>174</v>
      </c>
      <c r="L28" s="22" t="s">
        <v>175</v>
      </c>
      <c r="M28" s="22" t="s">
        <v>176</v>
      </c>
      <c r="N28" s="22" t="s">
        <v>177</v>
      </c>
      <c r="O28" s="23" t="s">
        <v>178</v>
      </c>
      <c r="P28" s="212">
        <v>0.16581018518518517</v>
      </c>
      <c r="Q28" s="214">
        <f t="shared" si="0"/>
        <v>86.064498115314819</v>
      </c>
    </row>
    <row r="29" spans="2:17">
      <c r="B29" s="20">
        <v>17</v>
      </c>
      <c r="C29" s="21">
        <v>43</v>
      </c>
      <c r="D29" s="216" t="s">
        <v>179</v>
      </c>
      <c r="E29" s="216" t="s">
        <v>27</v>
      </c>
      <c r="F29" s="22" t="s">
        <v>16</v>
      </c>
      <c r="G29" s="22" t="s">
        <v>17</v>
      </c>
      <c r="H29" s="22" t="s">
        <v>180</v>
      </c>
      <c r="I29" s="22" t="s">
        <v>181</v>
      </c>
      <c r="J29" s="22" t="s">
        <v>182</v>
      </c>
      <c r="K29" s="22" t="s">
        <v>183</v>
      </c>
      <c r="L29" s="22" t="s">
        <v>184</v>
      </c>
      <c r="M29" s="22" t="s">
        <v>185</v>
      </c>
      <c r="N29" s="22" t="s">
        <v>186</v>
      </c>
      <c r="O29" s="23" t="s">
        <v>187</v>
      </c>
      <c r="P29" s="212">
        <v>0.1670949074074074</v>
      </c>
      <c r="Q29" s="214">
        <f t="shared" si="0"/>
        <v>85.402784512017732</v>
      </c>
    </row>
    <row r="30" spans="2:17">
      <c r="B30" s="20">
        <v>18</v>
      </c>
      <c r="C30" s="21">
        <v>7</v>
      </c>
      <c r="D30" s="216" t="s">
        <v>188</v>
      </c>
      <c r="E30" s="216" t="s">
        <v>189</v>
      </c>
      <c r="F30" s="22" t="s">
        <v>16</v>
      </c>
      <c r="G30" s="22" t="s">
        <v>17</v>
      </c>
      <c r="H30" s="22" t="s">
        <v>190</v>
      </c>
      <c r="I30" s="22" t="s">
        <v>191</v>
      </c>
      <c r="J30" s="22" t="s">
        <v>192</v>
      </c>
      <c r="K30" s="22" t="s">
        <v>193</v>
      </c>
      <c r="L30" s="22" t="s">
        <v>194</v>
      </c>
      <c r="M30" s="22" t="s">
        <v>195</v>
      </c>
      <c r="N30" s="22" t="s">
        <v>196</v>
      </c>
      <c r="O30" s="23" t="s">
        <v>197</v>
      </c>
      <c r="P30" s="212">
        <v>0.16925925925925925</v>
      </c>
      <c r="Q30" s="214">
        <f t="shared" si="0"/>
        <v>84.310722100656449</v>
      </c>
    </row>
    <row r="31" spans="2:17">
      <c r="B31" s="20">
        <v>19</v>
      </c>
      <c r="C31" s="21">
        <v>23</v>
      </c>
      <c r="D31" s="216" t="s">
        <v>198</v>
      </c>
      <c r="E31" s="216" t="s">
        <v>199</v>
      </c>
      <c r="F31" s="22" t="s">
        <v>71</v>
      </c>
      <c r="G31" s="22" t="s">
        <v>17</v>
      </c>
      <c r="H31" s="22" t="s">
        <v>200</v>
      </c>
      <c r="I31" s="22" t="s">
        <v>201</v>
      </c>
      <c r="J31" s="22" t="s">
        <v>202</v>
      </c>
      <c r="K31" s="22" t="s">
        <v>203</v>
      </c>
      <c r="L31" s="22" t="s">
        <v>204</v>
      </c>
      <c r="M31" s="22" t="s">
        <v>205</v>
      </c>
      <c r="N31" s="22" t="s">
        <v>206</v>
      </c>
      <c r="O31" s="23" t="s">
        <v>207</v>
      </c>
      <c r="P31" s="212">
        <v>0.16944444444444443</v>
      </c>
      <c r="Q31" s="214">
        <f t="shared" si="0"/>
        <v>84.21857923497268</v>
      </c>
    </row>
    <row r="32" spans="2:17">
      <c r="B32" s="20">
        <v>20</v>
      </c>
      <c r="C32" s="21">
        <v>41</v>
      </c>
      <c r="D32" s="216" t="s">
        <v>59</v>
      </c>
      <c r="E32" s="216" t="s">
        <v>208</v>
      </c>
      <c r="F32" s="22" t="s">
        <v>16</v>
      </c>
      <c r="G32" s="22" t="s">
        <v>17</v>
      </c>
      <c r="H32" s="22" t="s">
        <v>209</v>
      </c>
      <c r="I32" s="22" t="s">
        <v>210</v>
      </c>
      <c r="J32" s="22" t="s">
        <v>211</v>
      </c>
      <c r="K32" s="22" t="s">
        <v>212</v>
      </c>
      <c r="L32" s="22" t="s">
        <v>213</v>
      </c>
      <c r="M32" s="22" t="s">
        <v>214</v>
      </c>
      <c r="N32" s="22" t="s">
        <v>215</v>
      </c>
      <c r="O32" s="23" t="s">
        <v>216</v>
      </c>
      <c r="P32" s="212">
        <v>0.17037037037037037</v>
      </c>
      <c r="Q32" s="214">
        <f t="shared" si="0"/>
        <v>83.760869565217391</v>
      </c>
    </row>
    <row r="33" spans="2:17">
      <c r="B33" s="20">
        <v>21</v>
      </c>
      <c r="C33" s="21">
        <v>26</v>
      </c>
      <c r="D33" s="216" t="s">
        <v>217</v>
      </c>
      <c r="E33" s="216" t="s">
        <v>218</v>
      </c>
      <c r="F33" s="22" t="s">
        <v>71</v>
      </c>
      <c r="G33" s="22" t="s">
        <v>50</v>
      </c>
      <c r="H33" s="22" t="s">
        <v>219</v>
      </c>
      <c r="I33" s="22" t="s">
        <v>220</v>
      </c>
      <c r="J33" s="22" t="s">
        <v>221</v>
      </c>
      <c r="K33" s="22" t="s">
        <v>222</v>
      </c>
      <c r="L33" s="22" t="s">
        <v>223</v>
      </c>
      <c r="M33" s="22" t="s">
        <v>224</v>
      </c>
      <c r="N33" s="22" t="s">
        <v>225</v>
      </c>
      <c r="O33" s="23" t="s">
        <v>226</v>
      </c>
      <c r="P33" s="212">
        <v>0.17048611111111112</v>
      </c>
      <c r="Q33" s="214">
        <f t="shared" si="0"/>
        <v>83.704005431092995</v>
      </c>
    </row>
    <row r="34" spans="2:17">
      <c r="B34" s="20">
        <v>22</v>
      </c>
      <c r="C34" s="21">
        <v>17</v>
      </c>
      <c r="D34" s="216" t="s">
        <v>227</v>
      </c>
      <c r="E34" s="216" t="s">
        <v>228</v>
      </c>
      <c r="F34" s="22" t="s">
        <v>71</v>
      </c>
      <c r="G34" s="22" t="s">
        <v>50</v>
      </c>
      <c r="H34" s="22" t="s">
        <v>229</v>
      </c>
      <c r="I34" s="22" t="s">
        <v>230</v>
      </c>
      <c r="J34" s="22" t="s">
        <v>231</v>
      </c>
      <c r="K34" s="22" t="s">
        <v>232</v>
      </c>
      <c r="L34" s="22" t="s">
        <v>233</v>
      </c>
      <c r="M34" s="22" t="s">
        <v>234</v>
      </c>
      <c r="N34" s="22" t="s">
        <v>235</v>
      </c>
      <c r="O34" s="23" t="s">
        <v>236</v>
      </c>
      <c r="P34" s="212">
        <v>0.17048611111111112</v>
      </c>
      <c r="Q34" s="214">
        <f t="shared" si="0"/>
        <v>83.704005431092995</v>
      </c>
    </row>
    <row r="35" spans="2:17">
      <c r="B35" s="20">
        <v>23</v>
      </c>
      <c r="C35" s="21">
        <v>53</v>
      </c>
      <c r="D35" s="216" t="s">
        <v>100</v>
      </c>
      <c r="E35" s="216" t="s">
        <v>237</v>
      </c>
      <c r="F35" s="22" t="s">
        <v>16</v>
      </c>
      <c r="G35" s="22" t="s">
        <v>28</v>
      </c>
      <c r="H35" s="22" t="s">
        <v>238</v>
      </c>
      <c r="I35" s="22" t="s">
        <v>239</v>
      </c>
      <c r="J35" s="22" t="s">
        <v>240</v>
      </c>
      <c r="K35" s="22" t="s">
        <v>241</v>
      </c>
      <c r="L35" s="22" t="s">
        <v>242</v>
      </c>
      <c r="M35" s="22" t="s">
        <v>243</v>
      </c>
      <c r="N35" s="22" t="s">
        <v>244</v>
      </c>
      <c r="O35" s="23" t="s">
        <v>245</v>
      </c>
      <c r="P35" s="212">
        <v>0.17535879629629628</v>
      </c>
      <c r="Q35" s="214">
        <f t="shared" si="0"/>
        <v>81.378126856313116</v>
      </c>
    </row>
    <row r="36" spans="2:17">
      <c r="B36" s="20">
        <v>24</v>
      </c>
      <c r="C36" s="21">
        <v>42</v>
      </c>
      <c r="D36" s="216" t="s">
        <v>246</v>
      </c>
      <c r="E36" s="216" t="s">
        <v>247</v>
      </c>
      <c r="F36" s="22" t="s">
        <v>71</v>
      </c>
      <c r="G36" s="22" t="s">
        <v>17</v>
      </c>
      <c r="H36" s="22" t="s">
        <v>248</v>
      </c>
      <c r="I36" s="22" t="s">
        <v>249</v>
      </c>
      <c r="J36" s="22" t="s">
        <v>250</v>
      </c>
      <c r="K36" s="22" t="s">
        <v>251</v>
      </c>
      <c r="L36" s="22" t="s">
        <v>252</v>
      </c>
      <c r="M36" s="22" t="s">
        <v>253</v>
      </c>
      <c r="N36" s="22" t="s">
        <v>254</v>
      </c>
      <c r="O36" s="23" t="s">
        <v>255</v>
      </c>
      <c r="P36" s="212">
        <v>0.17598379629629632</v>
      </c>
      <c r="Q36" s="214">
        <f t="shared" si="0"/>
        <v>81.089115422558351</v>
      </c>
    </row>
    <row r="37" spans="2:17">
      <c r="B37" s="20">
        <v>25</v>
      </c>
      <c r="C37" s="21">
        <v>28</v>
      </c>
      <c r="D37" s="216" t="s">
        <v>256</v>
      </c>
      <c r="E37" s="216" t="s">
        <v>257</v>
      </c>
      <c r="F37" s="22" t="s">
        <v>16</v>
      </c>
      <c r="G37" s="22" t="s">
        <v>50</v>
      </c>
      <c r="H37" s="22" t="s">
        <v>258</v>
      </c>
      <c r="I37" s="22" t="s">
        <v>259</v>
      </c>
      <c r="J37" s="22" t="s">
        <v>260</v>
      </c>
      <c r="K37" s="22" t="s">
        <v>261</v>
      </c>
      <c r="L37" s="22" t="s">
        <v>262</v>
      </c>
      <c r="M37" s="22" t="s">
        <v>263</v>
      </c>
      <c r="N37" s="22" t="s">
        <v>264</v>
      </c>
      <c r="O37" s="23" t="s">
        <v>265</v>
      </c>
      <c r="P37" s="212">
        <v>0.17606481481481481</v>
      </c>
      <c r="Q37" s="214">
        <f t="shared" si="0"/>
        <v>81.05180120957138</v>
      </c>
    </row>
    <row r="38" spans="2:17">
      <c r="B38" s="20">
        <v>26</v>
      </c>
      <c r="C38" s="21">
        <v>39</v>
      </c>
      <c r="D38" s="216" t="s">
        <v>266</v>
      </c>
      <c r="E38" s="216" t="s">
        <v>267</v>
      </c>
      <c r="F38" s="22" t="s">
        <v>16</v>
      </c>
      <c r="G38" s="22" t="s">
        <v>50</v>
      </c>
      <c r="H38" s="22" t="s">
        <v>268</v>
      </c>
      <c r="I38" s="22" t="s">
        <v>269</v>
      </c>
      <c r="J38" s="22" t="s">
        <v>270</v>
      </c>
      <c r="K38" s="22" t="s">
        <v>271</v>
      </c>
      <c r="L38" s="22" t="s">
        <v>272</v>
      </c>
      <c r="M38" s="22" t="s">
        <v>273</v>
      </c>
      <c r="N38" s="22" t="s">
        <v>274</v>
      </c>
      <c r="O38" s="23" t="s">
        <v>275</v>
      </c>
      <c r="P38" s="212">
        <v>0.17887731481481481</v>
      </c>
      <c r="Q38" s="214">
        <f t="shared" si="0"/>
        <v>79.777418311226128</v>
      </c>
    </row>
    <row r="39" spans="2:17">
      <c r="B39" s="20">
        <v>27</v>
      </c>
      <c r="C39" s="21">
        <v>31</v>
      </c>
      <c r="D39" s="216" t="s">
        <v>276</v>
      </c>
      <c r="E39" s="216" t="s">
        <v>277</v>
      </c>
      <c r="F39" s="22" t="s">
        <v>16</v>
      </c>
      <c r="G39" s="22" t="s">
        <v>50</v>
      </c>
      <c r="H39" s="22" t="s">
        <v>278</v>
      </c>
      <c r="I39" s="22" t="s">
        <v>279</v>
      </c>
      <c r="J39" s="22" t="s">
        <v>280</v>
      </c>
      <c r="K39" s="22" t="s">
        <v>281</v>
      </c>
      <c r="L39" s="22" t="s">
        <v>282</v>
      </c>
      <c r="M39" s="22" t="s">
        <v>283</v>
      </c>
      <c r="N39" s="22" t="s">
        <v>284</v>
      </c>
      <c r="O39" s="23" t="s">
        <v>285</v>
      </c>
      <c r="P39" s="212">
        <v>0.18196759259259257</v>
      </c>
      <c r="Q39" s="214">
        <f t="shared" si="0"/>
        <v>78.42259254547767</v>
      </c>
    </row>
    <row r="40" spans="2:17">
      <c r="B40" s="20">
        <v>28</v>
      </c>
      <c r="C40" s="21">
        <v>27</v>
      </c>
      <c r="D40" s="216" t="s">
        <v>286</v>
      </c>
      <c r="E40" s="216" t="s">
        <v>287</v>
      </c>
      <c r="F40" s="22" t="s">
        <v>16</v>
      </c>
      <c r="G40" s="22" t="s">
        <v>288</v>
      </c>
      <c r="H40" s="22" t="s">
        <v>289</v>
      </c>
      <c r="I40" s="22" t="s">
        <v>290</v>
      </c>
      <c r="J40" s="22" t="s">
        <v>291</v>
      </c>
      <c r="K40" s="22" t="s">
        <v>292</v>
      </c>
      <c r="L40" s="22" t="s">
        <v>293</v>
      </c>
      <c r="M40" s="22" t="s">
        <v>294</v>
      </c>
      <c r="N40" s="22" t="s">
        <v>295</v>
      </c>
      <c r="O40" s="23" t="s">
        <v>296</v>
      </c>
      <c r="P40" s="212">
        <v>0.18201388888888889</v>
      </c>
      <c r="Q40" s="214">
        <f t="shared" si="0"/>
        <v>78.402645300775774</v>
      </c>
    </row>
    <row r="41" spans="2:17">
      <c r="B41" s="20">
        <v>29</v>
      </c>
      <c r="C41" s="21">
        <v>1</v>
      </c>
      <c r="D41" s="216" t="s">
        <v>297</v>
      </c>
      <c r="E41" s="216" t="s">
        <v>298</v>
      </c>
      <c r="F41" s="22" t="s">
        <v>71</v>
      </c>
      <c r="G41" s="22" t="s">
        <v>17</v>
      </c>
      <c r="H41" s="22" t="s">
        <v>299</v>
      </c>
      <c r="I41" s="22" t="s">
        <v>300</v>
      </c>
      <c r="J41" s="22" t="s">
        <v>301</v>
      </c>
      <c r="K41" s="22" t="s">
        <v>302</v>
      </c>
      <c r="L41" s="22" t="s">
        <v>303</v>
      </c>
      <c r="M41" s="22" t="s">
        <v>304</v>
      </c>
      <c r="N41" s="22" t="s">
        <v>305</v>
      </c>
      <c r="O41" s="23" t="s">
        <v>306</v>
      </c>
      <c r="P41" s="212">
        <v>0.18509259259259259</v>
      </c>
      <c r="Q41" s="214">
        <f t="shared" si="0"/>
        <v>77.098549274637321</v>
      </c>
    </row>
    <row r="42" spans="2:17">
      <c r="B42" s="20">
        <v>30</v>
      </c>
      <c r="C42" s="21">
        <v>13</v>
      </c>
      <c r="D42" s="216" t="s">
        <v>307</v>
      </c>
      <c r="E42" s="216" t="s">
        <v>308</v>
      </c>
      <c r="F42" s="22" t="s">
        <v>16</v>
      </c>
      <c r="G42" s="22" t="s">
        <v>50</v>
      </c>
      <c r="H42" s="22" t="s">
        <v>309</v>
      </c>
      <c r="I42" s="22" t="s">
        <v>310</v>
      </c>
      <c r="J42" s="22" t="s">
        <v>311</v>
      </c>
      <c r="K42" s="22" t="s">
        <v>312</v>
      </c>
      <c r="L42" s="22" t="s">
        <v>313</v>
      </c>
      <c r="M42" s="22" t="s">
        <v>314</v>
      </c>
      <c r="N42" s="22" t="s">
        <v>315</v>
      </c>
      <c r="O42" s="23" t="s">
        <v>316</v>
      </c>
      <c r="P42" s="212">
        <v>0.18510416666666665</v>
      </c>
      <c r="Q42" s="214">
        <f t="shared" si="0"/>
        <v>77.093728506221467</v>
      </c>
    </row>
    <row r="43" spans="2:17">
      <c r="B43" s="20">
        <v>31</v>
      </c>
      <c r="C43" s="21">
        <v>52</v>
      </c>
      <c r="D43" s="216" t="s">
        <v>317</v>
      </c>
      <c r="E43" s="216" t="s">
        <v>237</v>
      </c>
      <c r="F43" s="22" t="s">
        <v>71</v>
      </c>
      <c r="G43" s="22" t="s">
        <v>28</v>
      </c>
      <c r="H43" s="22" t="s">
        <v>318</v>
      </c>
      <c r="I43" s="22" t="s">
        <v>319</v>
      </c>
      <c r="J43" s="22" t="s">
        <v>320</v>
      </c>
      <c r="K43" s="22" t="s">
        <v>321</v>
      </c>
      <c r="L43" s="22" t="s">
        <v>322</v>
      </c>
      <c r="M43" s="22" t="s">
        <v>323</v>
      </c>
      <c r="N43" s="22" t="s">
        <v>324</v>
      </c>
      <c r="O43" s="23" t="s">
        <v>325</v>
      </c>
      <c r="P43" s="212">
        <v>0.1877662037037037</v>
      </c>
      <c r="Q43" s="214">
        <f t="shared" si="0"/>
        <v>76.000739690562781</v>
      </c>
    </row>
    <row r="44" spans="2:17">
      <c r="B44" s="20">
        <v>32</v>
      </c>
      <c r="C44" s="21">
        <v>44</v>
      </c>
      <c r="D44" s="216" t="s">
        <v>326</v>
      </c>
      <c r="E44" s="216" t="s">
        <v>327</v>
      </c>
      <c r="F44" s="22" t="s">
        <v>16</v>
      </c>
      <c r="G44" s="22" t="s">
        <v>50</v>
      </c>
      <c r="H44" s="22" t="s">
        <v>328</v>
      </c>
      <c r="I44" s="22" t="s">
        <v>329</v>
      </c>
      <c r="J44" s="22" t="s">
        <v>330</v>
      </c>
      <c r="K44" s="22" t="s">
        <v>331</v>
      </c>
      <c r="L44" s="22" t="s">
        <v>332</v>
      </c>
      <c r="M44" s="22" t="s">
        <v>333</v>
      </c>
      <c r="N44" s="22" t="s">
        <v>334</v>
      </c>
      <c r="O44" s="23" t="s">
        <v>335</v>
      </c>
      <c r="P44" s="212">
        <v>0.18916666666666668</v>
      </c>
      <c r="Q44" s="214">
        <f t="shared" si="0"/>
        <v>75.438081253059224</v>
      </c>
    </row>
    <row r="45" spans="2:17">
      <c r="B45" s="20">
        <v>33</v>
      </c>
      <c r="C45" s="21">
        <v>51</v>
      </c>
      <c r="D45" s="216" t="s">
        <v>336</v>
      </c>
      <c r="E45" s="216" t="s">
        <v>337</v>
      </c>
      <c r="F45" s="22" t="s">
        <v>71</v>
      </c>
      <c r="G45" s="22" t="s">
        <v>50</v>
      </c>
      <c r="H45" s="22" t="s">
        <v>338</v>
      </c>
      <c r="I45" s="22" t="s">
        <v>339</v>
      </c>
      <c r="J45" s="22" t="s">
        <v>340</v>
      </c>
      <c r="K45" s="22" t="s">
        <v>341</v>
      </c>
      <c r="L45" s="22" t="s">
        <v>342</v>
      </c>
      <c r="M45" s="22" t="s">
        <v>343</v>
      </c>
      <c r="N45" s="22" t="s">
        <v>344</v>
      </c>
      <c r="O45" s="23" t="s">
        <v>345</v>
      </c>
      <c r="P45" s="212">
        <v>0.1900462962962963</v>
      </c>
      <c r="Q45" s="214">
        <f t="shared" si="0"/>
        <v>75.088915956151041</v>
      </c>
    </row>
    <row r="46" spans="2:17">
      <c r="B46" s="20">
        <v>34</v>
      </c>
      <c r="C46" s="21">
        <v>8</v>
      </c>
      <c r="D46" s="216" t="s">
        <v>346</v>
      </c>
      <c r="E46" s="216" t="s">
        <v>347</v>
      </c>
      <c r="F46" s="22" t="s">
        <v>71</v>
      </c>
      <c r="G46" s="22" t="s">
        <v>28</v>
      </c>
      <c r="H46" s="22" t="s">
        <v>348</v>
      </c>
      <c r="I46" s="22" t="s">
        <v>349</v>
      </c>
      <c r="J46" s="22" t="s">
        <v>350</v>
      </c>
      <c r="K46" s="22" t="s">
        <v>351</v>
      </c>
      <c r="L46" s="22" t="s">
        <v>352</v>
      </c>
      <c r="M46" s="22" t="s">
        <v>353</v>
      </c>
      <c r="N46" s="22" t="s">
        <v>354</v>
      </c>
      <c r="O46" s="23" t="s">
        <v>355</v>
      </c>
      <c r="P46" s="212">
        <v>0.19130787037037036</v>
      </c>
      <c r="Q46" s="214">
        <f t="shared" si="0"/>
        <v>74.593744328150507</v>
      </c>
    </row>
    <row r="47" spans="2:17">
      <c r="B47" s="20">
        <v>35</v>
      </c>
      <c r="C47" s="21">
        <v>11</v>
      </c>
      <c r="D47" s="216" t="s">
        <v>37</v>
      </c>
      <c r="E47" s="216" t="s">
        <v>356</v>
      </c>
      <c r="F47" s="22" t="s">
        <v>16</v>
      </c>
      <c r="G47" s="22" t="s">
        <v>17</v>
      </c>
      <c r="H47" s="22" t="s">
        <v>357</v>
      </c>
      <c r="I47" s="22" t="s">
        <v>358</v>
      </c>
      <c r="J47" s="22" t="s">
        <v>359</v>
      </c>
      <c r="K47" s="22" t="s">
        <v>360</v>
      </c>
      <c r="L47" s="22" t="s">
        <v>361</v>
      </c>
      <c r="M47" s="22" t="s">
        <v>362</v>
      </c>
      <c r="N47" s="22" t="s">
        <v>363</v>
      </c>
      <c r="O47" s="23" t="s">
        <v>364</v>
      </c>
      <c r="P47" s="212">
        <v>0.19208333333333336</v>
      </c>
      <c r="Q47" s="214">
        <f t="shared" si="0"/>
        <v>74.29260062665702</v>
      </c>
    </row>
    <row r="48" spans="2:17">
      <c r="B48" s="20">
        <v>36</v>
      </c>
      <c r="C48" s="21">
        <v>37</v>
      </c>
      <c r="D48" s="216" t="s">
        <v>326</v>
      </c>
      <c r="E48" s="216" t="s">
        <v>365</v>
      </c>
      <c r="F48" s="22" t="s">
        <v>16</v>
      </c>
      <c r="G48" s="22" t="s">
        <v>50</v>
      </c>
      <c r="H48" s="22" t="s">
        <v>366</v>
      </c>
      <c r="I48" s="22" t="s">
        <v>367</v>
      </c>
      <c r="J48" s="22" t="s">
        <v>368</v>
      </c>
      <c r="K48" s="22" t="s">
        <v>369</v>
      </c>
      <c r="L48" s="22" t="s">
        <v>370</v>
      </c>
      <c r="M48" s="22" t="s">
        <v>371</v>
      </c>
      <c r="N48" s="22" t="s">
        <v>372</v>
      </c>
      <c r="O48" s="23" t="s">
        <v>373</v>
      </c>
      <c r="P48" s="212">
        <v>0.19407407407407407</v>
      </c>
      <c r="Q48" s="214">
        <f t="shared" si="0"/>
        <v>73.530534351145036</v>
      </c>
    </row>
    <row r="49" spans="2:17">
      <c r="B49" s="20">
        <v>37</v>
      </c>
      <c r="C49" s="21">
        <v>24</v>
      </c>
      <c r="D49" s="216" t="s">
        <v>374</v>
      </c>
      <c r="E49" s="216" t="s">
        <v>199</v>
      </c>
      <c r="F49" s="22" t="s">
        <v>16</v>
      </c>
      <c r="G49" s="22" t="s">
        <v>28</v>
      </c>
      <c r="H49" s="22" t="s">
        <v>375</v>
      </c>
      <c r="I49" s="22" t="s">
        <v>376</v>
      </c>
      <c r="J49" s="22" t="s">
        <v>377</v>
      </c>
      <c r="K49" s="22" t="s">
        <v>378</v>
      </c>
      <c r="L49" s="22" t="s">
        <v>379</v>
      </c>
      <c r="M49" s="22" t="s">
        <v>380</v>
      </c>
      <c r="N49" s="22" t="s">
        <v>381</v>
      </c>
      <c r="O49" s="23" t="s">
        <v>382</v>
      </c>
      <c r="P49" s="212">
        <v>0.19598379629629628</v>
      </c>
      <c r="Q49" s="214">
        <f t="shared" si="0"/>
        <v>72.81403177227898</v>
      </c>
    </row>
    <row r="50" spans="2:17">
      <c r="B50" s="20">
        <v>38</v>
      </c>
      <c r="C50" s="21">
        <v>29</v>
      </c>
      <c r="D50" s="216" t="s">
        <v>383</v>
      </c>
      <c r="E50" s="216" t="s">
        <v>384</v>
      </c>
      <c r="F50" s="22" t="s">
        <v>16</v>
      </c>
      <c r="G50" s="22" t="s">
        <v>50</v>
      </c>
      <c r="H50" s="22" t="s">
        <v>385</v>
      </c>
      <c r="I50" s="22" t="s">
        <v>386</v>
      </c>
      <c r="J50" s="22" t="s">
        <v>387</v>
      </c>
      <c r="K50" s="22" t="s">
        <v>388</v>
      </c>
      <c r="L50" s="22" t="s">
        <v>389</v>
      </c>
      <c r="M50" s="22" t="s">
        <v>390</v>
      </c>
      <c r="N50" s="22" t="s">
        <v>391</v>
      </c>
      <c r="O50" s="23" t="s">
        <v>392</v>
      </c>
      <c r="P50" s="212">
        <v>0.19776620370370371</v>
      </c>
      <c r="Q50" s="214">
        <f t="shared" si="0"/>
        <v>72.157780769005669</v>
      </c>
    </row>
    <row r="51" spans="2:17">
      <c r="B51" s="20">
        <v>39</v>
      </c>
      <c r="C51" s="21">
        <v>25</v>
      </c>
      <c r="D51" s="216" t="s">
        <v>393</v>
      </c>
      <c r="E51" s="216" t="s">
        <v>394</v>
      </c>
      <c r="F51" s="22" t="s">
        <v>71</v>
      </c>
      <c r="G51" s="22" t="s">
        <v>17</v>
      </c>
      <c r="H51" s="22" t="s">
        <v>395</v>
      </c>
      <c r="I51" s="22" t="s">
        <v>396</v>
      </c>
      <c r="J51" s="22" t="s">
        <v>397</v>
      </c>
      <c r="K51" s="22" t="s">
        <v>398</v>
      </c>
      <c r="L51" s="22" t="s">
        <v>399</v>
      </c>
      <c r="M51" s="22" t="s">
        <v>400</v>
      </c>
      <c r="N51" s="22" t="s">
        <v>401</v>
      </c>
      <c r="O51" s="23" t="s">
        <v>402</v>
      </c>
      <c r="P51" s="212">
        <v>0.20717592592592593</v>
      </c>
      <c r="Q51" s="214">
        <f t="shared" si="0"/>
        <v>68.880446927374294</v>
      </c>
    </row>
    <row r="52" spans="2:17">
      <c r="B52" s="20">
        <v>40</v>
      </c>
      <c r="C52" s="21">
        <v>16</v>
      </c>
      <c r="D52" s="216" t="s">
        <v>403</v>
      </c>
      <c r="E52" s="216" t="s">
        <v>404</v>
      </c>
      <c r="F52" s="22" t="s">
        <v>16</v>
      </c>
      <c r="G52" s="22" t="s">
        <v>28</v>
      </c>
      <c r="H52" s="22" t="s">
        <v>405</v>
      </c>
      <c r="I52" s="22" t="s">
        <v>406</v>
      </c>
      <c r="J52" s="22" t="s">
        <v>407</v>
      </c>
      <c r="K52" s="22" t="s">
        <v>408</v>
      </c>
      <c r="L52" s="22" t="s">
        <v>409</v>
      </c>
      <c r="M52" s="22" t="s">
        <v>410</v>
      </c>
      <c r="N52" s="22" t="s">
        <v>411</v>
      </c>
      <c r="O52" s="23" t="s">
        <v>412</v>
      </c>
      <c r="P52" s="212">
        <v>0.2117013888888889</v>
      </c>
      <c r="Q52" s="214">
        <f t="shared" si="0"/>
        <v>67.408014870701422</v>
      </c>
    </row>
    <row r="53" spans="2:17">
      <c r="B53" s="20">
        <v>41</v>
      </c>
      <c r="C53" s="21">
        <v>45</v>
      </c>
      <c r="D53" s="216" t="s">
        <v>413</v>
      </c>
      <c r="E53" s="216" t="s">
        <v>414</v>
      </c>
      <c r="F53" s="22" t="s">
        <v>16</v>
      </c>
      <c r="G53" s="22" t="s">
        <v>28</v>
      </c>
      <c r="H53" s="22" t="s">
        <v>415</v>
      </c>
      <c r="I53" s="22" t="s">
        <v>416</v>
      </c>
      <c r="J53" s="22" t="s">
        <v>417</v>
      </c>
      <c r="K53" s="22" t="s">
        <v>418</v>
      </c>
      <c r="L53" s="22" t="s">
        <v>419</v>
      </c>
      <c r="M53" s="22" t="s">
        <v>420</v>
      </c>
      <c r="N53" s="22" t="s">
        <v>421</v>
      </c>
      <c r="O53" s="23" t="s">
        <v>422</v>
      </c>
      <c r="P53" s="212">
        <v>0.21459490740740741</v>
      </c>
      <c r="Q53" s="214">
        <f t="shared" si="0"/>
        <v>66.499110080362428</v>
      </c>
    </row>
    <row r="54" spans="2:17">
      <c r="B54" s="20">
        <v>42</v>
      </c>
      <c r="C54" s="21">
        <v>14</v>
      </c>
      <c r="D54" s="216" t="s">
        <v>423</v>
      </c>
      <c r="E54" s="216" t="s">
        <v>424</v>
      </c>
      <c r="F54" s="22" t="s">
        <v>16</v>
      </c>
      <c r="G54" s="22" t="s">
        <v>28</v>
      </c>
      <c r="H54" s="22" t="s">
        <v>425</v>
      </c>
      <c r="I54" s="22" t="s">
        <v>426</v>
      </c>
      <c r="J54" s="22" t="s">
        <v>427</v>
      </c>
      <c r="K54" s="22" t="s">
        <v>428</v>
      </c>
      <c r="L54" s="22" t="s">
        <v>429</v>
      </c>
      <c r="M54" s="22" t="s">
        <v>430</v>
      </c>
      <c r="N54" s="22" t="s">
        <v>431</v>
      </c>
      <c r="O54" s="23" t="s">
        <v>432</v>
      </c>
      <c r="P54" s="212">
        <v>0.21480324074074075</v>
      </c>
      <c r="Q54" s="214">
        <f t="shared" si="0"/>
        <v>66.434613933940383</v>
      </c>
    </row>
    <row r="55" spans="2:17">
      <c r="B55" s="20">
        <v>43</v>
      </c>
      <c r="C55" s="21">
        <v>9</v>
      </c>
      <c r="D55" s="216" t="s">
        <v>433</v>
      </c>
      <c r="E55" s="216" t="s">
        <v>434</v>
      </c>
      <c r="F55" s="22" t="s">
        <v>16</v>
      </c>
      <c r="G55" s="22" t="s">
        <v>50</v>
      </c>
      <c r="H55" s="22" t="s">
        <v>435</v>
      </c>
      <c r="I55" s="22" t="s">
        <v>436</v>
      </c>
      <c r="J55" s="22" t="s">
        <v>437</v>
      </c>
      <c r="K55" s="22" t="s">
        <v>438</v>
      </c>
      <c r="L55" s="22" t="s">
        <v>439</v>
      </c>
      <c r="M55" s="22" t="s">
        <v>440</v>
      </c>
      <c r="N55" s="22" t="s">
        <v>441</v>
      </c>
      <c r="O55" s="23" t="s">
        <v>442</v>
      </c>
      <c r="P55" s="212">
        <v>0.21832175925925926</v>
      </c>
      <c r="Q55" s="214">
        <f t="shared" si="0"/>
        <v>65.363939988336952</v>
      </c>
    </row>
    <row r="56" spans="2:17">
      <c r="B56" s="20">
        <v>44</v>
      </c>
      <c r="C56" s="21">
        <v>50</v>
      </c>
      <c r="D56" s="216" t="s">
        <v>443</v>
      </c>
      <c r="E56" s="216" t="s">
        <v>444</v>
      </c>
      <c r="F56" s="22" t="s">
        <v>16</v>
      </c>
      <c r="G56" s="22" t="s">
        <v>50</v>
      </c>
      <c r="H56" s="22" t="s">
        <v>445</v>
      </c>
      <c r="I56" s="22" t="s">
        <v>446</v>
      </c>
      <c r="J56" s="22" t="s">
        <v>447</v>
      </c>
      <c r="K56" s="22" t="s">
        <v>448</v>
      </c>
      <c r="L56" s="22" t="s">
        <v>449</v>
      </c>
      <c r="M56" s="22" t="s">
        <v>450</v>
      </c>
      <c r="N56" s="22" t="s">
        <v>451</v>
      </c>
      <c r="O56" s="23" t="s">
        <v>452</v>
      </c>
      <c r="P56" s="212">
        <v>0.22380787037037039</v>
      </c>
      <c r="Q56" s="214">
        <f t="shared" si="0"/>
        <v>63.761700367171727</v>
      </c>
    </row>
    <row r="57" spans="2:17">
      <c r="B57" s="20">
        <v>45</v>
      </c>
      <c r="C57" s="21">
        <v>20</v>
      </c>
      <c r="D57" s="216" t="s">
        <v>326</v>
      </c>
      <c r="E57" s="216" t="s">
        <v>365</v>
      </c>
      <c r="F57" s="22" t="s">
        <v>16</v>
      </c>
      <c r="G57" s="22" t="s">
        <v>50</v>
      </c>
      <c r="H57" s="22" t="s">
        <v>453</v>
      </c>
      <c r="I57" s="22" t="s">
        <v>454</v>
      </c>
      <c r="J57" s="22" t="s">
        <v>455</v>
      </c>
      <c r="K57" s="22" t="s">
        <v>456</v>
      </c>
      <c r="L57" s="22" t="s">
        <v>457</v>
      </c>
      <c r="M57" s="22" t="s">
        <v>458</v>
      </c>
      <c r="N57" s="22" t="s">
        <v>459</v>
      </c>
      <c r="O57" s="23" t="s">
        <v>460</v>
      </c>
      <c r="P57" s="212">
        <v>0.23222222222222222</v>
      </c>
      <c r="Q57" s="214">
        <f t="shared" si="0"/>
        <v>61.451355661881976</v>
      </c>
    </row>
    <row r="58" spans="2:17">
      <c r="B58" s="20">
        <v>46</v>
      </c>
      <c r="C58" s="21">
        <v>10</v>
      </c>
      <c r="D58" s="216" t="s">
        <v>443</v>
      </c>
      <c r="E58" s="216" t="s">
        <v>461</v>
      </c>
      <c r="F58" s="22" t="s">
        <v>16</v>
      </c>
      <c r="G58" s="22" t="s">
        <v>462</v>
      </c>
      <c r="H58" s="22" t="s">
        <v>463</v>
      </c>
      <c r="I58" s="22" t="s">
        <v>464</v>
      </c>
      <c r="J58" s="22" t="s">
        <v>465</v>
      </c>
      <c r="K58" s="22" t="s">
        <v>466</v>
      </c>
      <c r="L58" s="22" t="s">
        <v>467</v>
      </c>
      <c r="M58" s="22" t="s">
        <v>468</v>
      </c>
      <c r="N58" s="22" t="s">
        <v>469</v>
      </c>
      <c r="O58" s="23" t="s">
        <v>470</v>
      </c>
      <c r="P58" s="212">
        <v>0.23620370370370369</v>
      </c>
      <c r="Q58" s="214">
        <f t="shared" si="0"/>
        <v>60.415523324186594</v>
      </c>
    </row>
    <row r="59" spans="2:17" ht="15.75" thickBot="1">
      <c r="B59" s="24">
        <v>47</v>
      </c>
      <c r="C59" s="25">
        <v>6</v>
      </c>
      <c r="D59" s="217" t="s">
        <v>471</v>
      </c>
      <c r="E59" s="217" t="s">
        <v>472</v>
      </c>
      <c r="F59" s="26" t="s">
        <v>71</v>
      </c>
      <c r="G59" s="26" t="s">
        <v>50</v>
      </c>
      <c r="H59" s="26" t="s">
        <v>473</v>
      </c>
      <c r="I59" s="26" t="s">
        <v>474</v>
      </c>
      <c r="J59" s="26" t="s">
        <v>475</v>
      </c>
      <c r="K59" s="26" t="s">
        <v>476</v>
      </c>
      <c r="L59" s="26" t="s">
        <v>477</v>
      </c>
      <c r="M59" s="26" t="s">
        <v>478</v>
      </c>
      <c r="N59" s="26" t="s">
        <v>479</v>
      </c>
      <c r="O59" s="27" t="s">
        <v>480</v>
      </c>
      <c r="P59" s="213">
        <v>0.23620370370370369</v>
      </c>
      <c r="Q59" s="215">
        <f t="shared" si="0"/>
        <v>60.415523324186594</v>
      </c>
    </row>
    <row r="60" spans="2:17" ht="15.75" thickBot="1">
      <c r="B60" s="38"/>
      <c r="C60" s="39"/>
      <c r="D60" s="218"/>
      <c r="E60" s="218" t="s">
        <v>481</v>
      </c>
      <c r="F60" s="40"/>
      <c r="G60" s="40"/>
      <c r="H60" s="40" t="s">
        <v>482</v>
      </c>
      <c r="I60" s="40" t="s">
        <v>483</v>
      </c>
      <c r="J60" s="40" t="s">
        <v>484</v>
      </c>
      <c r="K60" s="40" t="s">
        <v>485</v>
      </c>
      <c r="L60" s="40" t="s">
        <v>486</v>
      </c>
      <c r="M60" s="40" t="s">
        <v>487</v>
      </c>
      <c r="N60" s="40" t="s">
        <v>488</v>
      </c>
      <c r="O60" s="41" t="s">
        <v>489</v>
      </c>
    </row>
    <row r="61" spans="2:17">
      <c r="D61" s="1"/>
      <c r="E61" s="1"/>
      <c r="P61" s="42">
        <f>AVERAGE(P13:P17)</f>
        <v>0.14270370370370369</v>
      </c>
      <c r="Q61" s="43" t="s">
        <v>572</v>
      </c>
    </row>
    <row r="62" spans="2:17">
      <c r="B62" s="30" t="s">
        <v>510</v>
      </c>
      <c r="C62">
        <v>3</v>
      </c>
      <c r="D62" s="1" t="s">
        <v>560</v>
      </c>
      <c r="E62" s="1" t="s">
        <v>561</v>
      </c>
      <c r="F62" s="2" t="s">
        <v>16</v>
      </c>
      <c r="G62" s="2" t="s">
        <v>28</v>
      </c>
      <c r="H62" t="s">
        <v>562</v>
      </c>
    </row>
    <row r="63" spans="2:17">
      <c r="B63" s="30"/>
      <c r="C63">
        <v>47</v>
      </c>
      <c r="D63" s="1" t="s">
        <v>563</v>
      </c>
      <c r="E63" s="1" t="s">
        <v>564</v>
      </c>
      <c r="F63" s="2" t="s">
        <v>16</v>
      </c>
      <c r="G63" s="2" t="s">
        <v>50</v>
      </c>
      <c r="H63" t="s">
        <v>565</v>
      </c>
    </row>
    <row r="64" spans="2:17">
      <c r="B64" s="7"/>
      <c r="C64">
        <v>12</v>
      </c>
      <c r="D64" s="1" t="s">
        <v>566</v>
      </c>
      <c r="E64" s="1" t="s">
        <v>567</v>
      </c>
      <c r="F64" s="2" t="s">
        <v>16</v>
      </c>
      <c r="G64" s="2" t="s">
        <v>17</v>
      </c>
      <c r="H64" t="s">
        <v>562</v>
      </c>
    </row>
    <row r="65" spans="2:8">
      <c r="B65" s="7"/>
      <c r="C65">
        <v>48</v>
      </c>
      <c r="D65" s="1" t="s">
        <v>568</v>
      </c>
      <c r="E65" s="1" t="s">
        <v>569</v>
      </c>
      <c r="F65" s="2" t="s">
        <v>16</v>
      </c>
      <c r="G65" s="2" t="s">
        <v>50</v>
      </c>
      <c r="H65" t="s">
        <v>562</v>
      </c>
    </row>
    <row r="66" spans="2:8">
      <c r="B66" s="7"/>
      <c r="C66">
        <v>40</v>
      </c>
      <c r="D66" s="1" t="s">
        <v>570</v>
      </c>
      <c r="E66" s="1" t="s">
        <v>571</v>
      </c>
      <c r="F66" s="2" t="s">
        <v>16</v>
      </c>
      <c r="G66" s="2" t="s">
        <v>17</v>
      </c>
      <c r="H66" t="s">
        <v>562</v>
      </c>
    </row>
    <row r="67" spans="2:8">
      <c r="B67" s="7"/>
      <c r="C67" s="7"/>
      <c r="D67" s="8"/>
      <c r="E67" s="8"/>
    </row>
    <row r="68" spans="2:8">
      <c r="B68" s="31" t="s">
        <v>511</v>
      </c>
      <c r="C68" s="32"/>
      <c r="D68" s="33" t="s">
        <v>517</v>
      </c>
      <c r="E68" s="34"/>
    </row>
    <row r="69" spans="2:8">
      <c r="B69" s="31" t="s">
        <v>512</v>
      </c>
      <c r="C69" s="32"/>
      <c r="D69" s="33" t="s">
        <v>518</v>
      </c>
      <c r="E69" s="34"/>
    </row>
    <row r="70" spans="2:8">
      <c r="B70" s="31" t="s">
        <v>513</v>
      </c>
      <c r="C70" s="32"/>
      <c r="D70" s="33" t="s">
        <v>521</v>
      </c>
      <c r="E70" s="34"/>
    </row>
    <row r="71" spans="2:8">
      <c r="B71" s="31" t="s">
        <v>514</v>
      </c>
      <c r="C71" s="32"/>
      <c r="D71" s="33" t="s">
        <v>519</v>
      </c>
      <c r="E71" s="34"/>
    </row>
    <row r="72" spans="2:8">
      <c r="B72" s="31" t="s">
        <v>515</v>
      </c>
      <c r="C72" s="32"/>
      <c r="D72" s="33" t="s">
        <v>491</v>
      </c>
      <c r="E72" s="34"/>
    </row>
    <row r="73" spans="2:8">
      <c r="B73" s="31" t="s">
        <v>516</v>
      </c>
      <c r="C73" s="32"/>
      <c r="D73" s="33" t="s">
        <v>520</v>
      </c>
      <c r="E73" s="34"/>
    </row>
    <row r="74" spans="2:8">
      <c r="B74" s="31" t="s">
        <v>575</v>
      </c>
      <c r="C74" s="32"/>
      <c r="D74" s="33" t="s">
        <v>576</v>
      </c>
      <c r="E74" s="34"/>
    </row>
  </sheetData>
  <mergeCells count="2">
    <mergeCell ref="Q11:Q12"/>
    <mergeCell ref="P11:P12"/>
  </mergeCells>
  <pageMargins left="0.7" right="0.7" top="0.75" bottom="0.75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26"/>
  <sheetViews>
    <sheetView workbookViewId="0">
      <selection activeCell="P25" sqref="P25"/>
    </sheetView>
  </sheetViews>
  <sheetFormatPr defaultRowHeight="15"/>
  <cols>
    <col min="2" max="4" width="9.140625" style="55"/>
    <col min="5" max="5" width="13.28515625" bestFit="1" customWidth="1"/>
    <col min="6" max="6" width="11.42578125" bestFit="1" customWidth="1"/>
    <col min="7" max="7" width="27" bestFit="1" customWidth="1"/>
    <col min="8" max="8" width="8.140625" bestFit="1" customWidth="1"/>
    <col min="9" max="9" width="0.85546875" customWidth="1"/>
    <col min="10" max="11" width="9.140625" style="2"/>
    <col min="12" max="12" width="11.28515625" bestFit="1" customWidth="1"/>
    <col min="13" max="13" width="9.42578125" bestFit="1" customWidth="1"/>
    <col min="14" max="14" width="18.7109375" bestFit="1" customWidth="1"/>
    <col min="15" max="15" width="9.28515625" customWidth="1"/>
  </cols>
  <sheetData>
    <row r="3" spans="2:15" ht="15.75" thickBot="1"/>
    <row r="4" spans="2:15" ht="15.75" thickBot="1">
      <c r="C4" s="231" t="s">
        <v>536</v>
      </c>
      <c r="D4" s="232"/>
      <c r="E4" s="232"/>
      <c r="F4" s="232"/>
      <c r="G4" s="232"/>
      <c r="H4" s="233"/>
      <c r="J4" s="234" t="s">
        <v>537</v>
      </c>
      <c r="K4" s="235"/>
      <c r="L4" s="235"/>
      <c r="M4" s="235"/>
      <c r="N4" s="235"/>
      <c r="O4" s="236"/>
    </row>
    <row r="5" spans="2:15" s="50" customFormat="1" ht="15.75" thickBot="1">
      <c r="B5" s="54"/>
      <c r="C5" s="121" t="s">
        <v>0</v>
      </c>
      <c r="D5" s="122" t="s">
        <v>1</v>
      </c>
      <c r="E5" s="79" t="s">
        <v>522</v>
      </c>
      <c r="F5" s="79" t="s">
        <v>3</v>
      </c>
      <c r="G5" s="79" t="s">
        <v>523</v>
      </c>
      <c r="H5" s="80" t="s">
        <v>524</v>
      </c>
      <c r="J5" s="28" t="s">
        <v>0</v>
      </c>
      <c r="K5" s="79" t="s">
        <v>1</v>
      </c>
      <c r="L5" s="79" t="s">
        <v>522</v>
      </c>
      <c r="M5" s="79" t="s">
        <v>3</v>
      </c>
      <c r="N5" s="79" t="s">
        <v>523</v>
      </c>
      <c r="O5" s="80" t="s">
        <v>524</v>
      </c>
    </row>
    <row r="6" spans="2:15">
      <c r="B6" s="224" t="s">
        <v>17</v>
      </c>
      <c r="C6" s="139">
        <v>1</v>
      </c>
      <c r="D6" s="124">
        <v>15</v>
      </c>
      <c r="E6" s="83" t="s">
        <v>14</v>
      </c>
      <c r="F6" s="83" t="s">
        <v>15</v>
      </c>
      <c r="G6" s="83" t="s">
        <v>525</v>
      </c>
      <c r="H6" s="84">
        <v>0.13873842592592592</v>
      </c>
      <c r="I6" s="46"/>
      <c r="J6" s="81">
        <v>1</v>
      </c>
      <c r="K6" s="82">
        <v>30</v>
      </c>
      <c r="L6" s="83" t="s">
        <v>529</v>
      </c>
      <c r="M6" s="83" t="s">
        <v>70</v>
      </c>
      <c r="N6" s="83" t="s">
        <v>527</v>
      </c>
      <c r="O6" s="84">
        <v>0.14631944444444445</v>
      </c>
    </row>
    <row r="7" spans="2:15">
      <c r="B7" s="225"/>
      <c r="C7" s="140">
        <v>2</v>
      </c>
      <c r="D7" s="119">
        <v>34</v>
      </c>
      <c r="E7" s="87" t="s">
        <v>526</v>
      </c>
      <c r="F7" s="87" t="s">
        <v>27</v>
      </c>
      <c r="G7" s="87" t="s">
        <v>527</v>
      </c>
      <c r="H7" s="88">
        <v>0.14032407407407407</v>
      </c>
      <c r="I7" s="46"/>
      <c r="J7" s="85">
        <v>2</v>
      </c>
      <c r="K7" s="86">
        <v>46</v>
      </c>
      <c r="L7" s="87" t="s">
        <v>110</v>
      </c>
      <c r="M7" s="87" t="s">
        <v>111</v>
      </c>
      <c r="N7" s="87" t="s">
        <v>530</v>
      </c>
      <c r="O7" s="88">
        <v>0.1509375</v>
      </c>
    </row>
    <row r="8" spans="2:15" ht="15.75" thickBot="1">
      <c r="B8" s="226"/>
      <c r="C8" s="141">
        <v>3</v>
      </c>
      <c r="D8" s="125">
        <v>36</v>
      </c>
      <c r="E8" s="91" t="s">
        <v>528</v>
      </c>
      <c r="F8" s="91" t="s">
        <v>38</v>
      </c>
      <c r="G8" s="91" t="s">
        <v>527</v>
      </c>
      <c r="H8" s="92">
        <v>0.14461805555555554</v>
      </c>
      <c r="I8" s="46"/>
      <c r="J8" s="89">
        <v>3</v>
      </c>
      <c r="K8" s="90">
        <v>2</v>
      </c>
      <c r="L8" s="91" t="s">
        <v>139</v>
      </c>
      <c r="M8" s="91" t="s">
        <v>140</v>
      </c>
      <c r="N8" s="91" t="s">
        <v>531</v>
      </c>
      <c r="O8" s="92">
        <v>0.15508101851851852</v>
      </c>
    </row>
    <row r="9" spans="2:15" ht="15.75" thickBot="1">
      <c r="B9" s="123"/>
      <c r="C9" s="142"/>
      <c r="D9" s="120"/>
      <c r="E9" s="3"/>
      <c r="F9" s="3"/>
      <c r="G9" s="3"/>
      <c r="H9" s="94"/>
      <c r="J9" s="93"/>
      <c r="K9" s="22"/>
      <c r="L9" s="3"/>
      <c r="M9" s="3"/>
      <c r="N9" s="3"/>
      <c r="O9" s="94"/>
    </row>
    <row r="10" spans="2:15" ht="15.75" thickBot="1">
      <c r="B10" s="126" t="s">
        <v>39</v>
      </c>
      <c r="C10" s="143">
        <v>1</v>
      </c>
      <c r="D10" s="127">
        <v>36</v>
      </c>
      <c r="E10" s="97" t="s">
        <v>37</v>
      </c>
      <c r="F10" s="97" t="s">
        <v>38</v>
      </c>
      <c r="G10" s="97" t="s">
        <v>527</v>
      </c>
      <c r="H10" s="98">
        <v>0.14461805555555554</v>
      </c>
      <c r="I10" s="44"/>
      <c r="J10" s="95"/>
      <c r="K10" s="96"/>
      <c r="L10" s="97"/>
      <c r="M10" s="97"/>
      <c r="N10" s="97"/>
      <c r="O10" s="98"/>
    </row>
    <row r="11" spans="2:15" ht="15.75" thickBot="1">
      <c r="B11" s="123"/>
      <c r="C11" s="142"/>
      <c r="D11" s="120"/>
      <c r="E11" s="3"/>
      <c r="F11" s="3"/>
      <c r="G11" s="3"/>
      <c r="H11" s="4"/>
      <c r="J11" s="93"/>
      <c r="K11" s="22"/>
      <c r="L11" s="3"/>
      <c r="M11" s="3"/>
      <c r="N11" s="3"/>
      <c r="O11" s="4"/>
    </row>
    <row r="12" spans="2:15">
      <c r="B12" s="227" t="s">
        <v>50</v>
      </c>
      <c r="C12" s="144">
        <v>1</v>
      </c>
      <c r="D12" s="128">
        <v>32</v>
      </c>
      <c r="E12" s="129" t="s">
        <v>48</v>
      </c>
      <c r="F12" s="129" t="s">
        <v>49</v>
      </c>
      <c r="G12" s="129"/>
      <c r="H12" s="130">
        <v>0.14478009259259259</v>
      </c>
      <c r="I12" s="45"/>
      <c r="J12" s="99">
        <v>1</v>
      </c>
      <c r="K12" s="100">
        <v>30</v>
      </c>
      <c r="L12" s="101" t="s">
        <v>69</v>
      </c>
      <c r="M12" s="101" t="s">
        <v>70</v>
      </c>
      <c r="N12" s="101" t="s">
        <v>527</v>
      </c>
      <c r="O12" s="102">
        <v>0.14631944444444445</v>
      </c>
    </row>
    <row r="13" spans="2:15" ht="15.75" thickBot="1">
      <c r="B13" s="228"/>
      <c r="C13" s="145"/>
      <c r="D13" s="131"/>
      <c r="E13" s="105"/>
      <c r="F13" s="105"/>
      <c r="G13" s="105"/>
      <c r="H13" s="106"/>
      <c r="I13" s="45"/>
      <c r="J13" s="103">
        <v>2</v>
      </c>
      <c r="K13" s="104">
        <v>26</v>
      </c>
      <c r="L13" s="105" t="s">
        <v>217</v>
      </c>
      <c r="M13" s="105" t="s">
        <v>218</v>
      </c>
      <c r="N13" s="105" t="s">
        <v>532</v>
      </c>
      <c r="O13" s="106">
        <v>0.17048611111111112</v>
      </c>
    </row>
    <row r="14" spans="2:15" ht="15.75" thickBot="1">
      <c r="B14" s="123"/>
      <c r="C14" s="142"/>
      <c r="D14" s="120"/>
      <c r="E14" s="3"/>
      <c r="F14" s="3"/>
      <c r="G14" s="3"/>
      <c r="H14" s="4"/>
      <c r="J14" s="93"/>
      <c r="K14" s="22"/>
      <c r="L14" s="3"/>
      <c r="M14" s="3"/>
      <c r="N14" s="3"/>
      <c r="O14" s="4"/>
    </row>
    <row r="15" spans="2:15">
      <c r="B15" s="229" t="s">
        <v>28</v>
      </c>
      <c r="C15" s="146">
        <v>1</v>
      </c>
      <c r="D15" s="132">
        <v>34</v>
      </c>
      <c r="E15" s="133" t="s">
        <v>26</v>
      </c>
      <c r="F15" s="133" t="s">
        <v>27</v>
      </c>
      <c r="G15" s="133" t="s">
        <v>527</v>
      </c>
      <c r="H15" s="134">
        <v>0.14032407407407407</v>
      </c>
      <c r="I15" s="48"/>
      <c r="J15" s="107">
        <v>1</v>
      </c>
      <c r="K15" s="108">
        <v>52</v>
      </c>
      <c r="L15" s="109" t="s">
        <v>317</v>
      </c>
      <c r="M15" s="109" t="s">
        <v>237</v>
      </c>
      <c r="N15" s="109" t="s">
        <v>534</v>
      </c>
      <c r="O15" s="110">
        <v>0.1877662037037037</v>
      </c>
    </row>
    <row r="16" spans="2:15" ht="15.75" thickBot="1">
      <c r="B16" s="230"/>
      <c r="C16" s="147">
        <v>2</v>
      </c>
      <c r="D16" s="135">
        <v>35</v>
      </c>
      <c r="E16" s="113" t="s">
        <v>100</v>
      </c>
      <c r="F16" s="113" t="s">
        <v>101</v>
      </c>
      <c r="G16" s="113" t="s">
        <v>533</v>
      </c>
      <c r="H16" s="114">
        <v>0.15086805555555557</v>
      </c>
      <c r="I16" s="48"/>
      <c r="J16" s="111"/>
      <c r="K16" s="112"/>
      <c r="L16" s="113"/>
      <c r="M16" s="113"/>
      <c r="N16" s="113"/>
      <c r="O16" s="114"/>
    </row>
    <row r="17" spans="2:15" ht="15.75" thickBot="1">
      <c r="B17" s="123"/>
      <c r="C17" s="142"/>
      <c r="D17" s="120"/>
      <c r="E17" s="3"/>
      <c r="F17" s="3"/>
      <c r="G17" s="3"/>
      <c r="H17" s="4"/>
      <c r="J17" s="93"/>
      <c r="K17" s="22"/>
      <c r="L17" s="3"/>
      <c r="M17" s="3"/>
      <c r="N17" s="3"/>
      <c r="O17" s="4"/>
    </row>
    <row r="18" spans="2:15" ht="15.75" thickBot="1">
      <c r="B18" s="136" t="s">
        <v>288</v>
      </c>
      <c r="C18" s="148">
        <v>1</v>
      </c>
      <c r="D18" s="137">
        <v>27</v>
      </c>
      <c r="E18" s="117" t="s">
        <v>286</v>
      </c>
      <c r="F18" s="117" t="s">
        <v>287</v>
      </c>
      <c r="G18" s="117" t="s">
        <v>535</v>
      </c>
      <c r="H18" s="138">
        <v>0.18201388888888889</v>
      </c>
      <c r="I18" s="49"/>
      <c r="J18" s="115"/>
      <c r="K18" s="116"/>
      <c r="L18" s="117"/>
      <c r="M18" s="117"/>
      <c r="N18" s="117"/>
      <c r="O18" s="118"/>
    </row>
    <row r="19" spans="2:15" ht="15.75" thickBot="1">
      <c r="B19" s="123"/>
      <c r="C19" s="142"/>
      <c r="D19" s="120"/>
      <c r="E19" s="3"/>
      <c r="F19" s="3"/>
      <c r="G19" s="3"/>
      <c r="H19" s="94"/>
      <c r="J19" s="93"/>
      <c r="K19" s="22"/>
      <c r="L19" s="3"/>
      <c r="M19" s="3"/>
      <c r="N19" s="3"/>
      <c r="O19" s="4"/>
    </row>
    <row r="20" spans="2:15" ht="15.75" thickBot="1">
      <c r="B20" s="151" t="s">
        <v>462</v>
      </c>
      <c r="C20" s="152">
        <v>1</v>
      </c>
      <c r="D20" s="153">
        <v>10</v>
      </c>
      <c r="E20" s="154" t="s">
        <v>443</v>
      </c>
      <c r="F20" s="154" t="s">
        <v>461</v>
      </c>
      <c r="G20" s="154" t="s">
        <v>525</v>
      </c>
      <c r="H20" s="155">
        <v>0.23620370370370369</v>
      </c>
      <c r="I20" s="47"/>
      <c r="J20" s="156"/>
      <c r="K20" s="157"/>
      <c r="L20" s="154"/>
      <c r="M20" s="154"/>
      <c r="N20" s="154"/>
      <c r="O20" s="158"/>
    </row>
    <row r="21" spans="2:15" ht="15.75" thickBot="1">
      <c r="B21" s="159"/>
      <c r="C21" s="162"/>
      <c r="D21" s="163"/>
      <c r="E21" s="36"/>
      <c r="F21" s="36"/>
      <c r="G21" s="36"/>
      <c r="H21" s="164"/>
      <c r="I21" s="35"/>
      <c r="J21" s="170"/>
      <c r="K21" s="40"/>
      <c r="L21" s="36"/>
      <c r="M21" s="36"/>
      <c r="N21" s="36"/>
      <c r="O21" s="37"/>
    </row>
    <row r="22" spans="2:15" ht="15.75" thickBot="1">
      <c r="B22" s="160" t="s">
        <v>538</v>
      </c>
      <c r="C22" s="165">
        <v>1</v>
      </c>
      <c r="D22" s="166"/>
      <c r="E22" s="167"/>
      <c r="F22" s="167"/>
      <c r="G22" s="168" t="s">
        <v>527</v>
      </c>
      <c r="H22" s="169"/>
      <c r="I22" s="161"/>
      <c r="J22" s="171">
        <v>1</v>
      </c>
      <c r="K22" s="172"/>
      <c r="L22" s="167"/>
      <c r="M22" s="167"/>
      <c r="N22" s="168" t="s">
        <v>527</v>
      </c>
      <c r="O22" s="173"/>
    </row>
    <row r="23" spans="2:15">
      <c r="H23" s="42"/>
    </row>
    <row r="24" spans="2:15">
      <c r="C24" s="149" t="s">
        <v>539</v>
      </c>
    </row>
    <row r="25" spans="2:15">
      <c r="C25" s="149" t="s">
        <v>540</v>
      </c>
    </row>
    <row r="26" spans="2:15">
      <c r="B26" s="150"/>
      <c r="C26" s="149" t="s">
        <v>541</v>
      </c>
    </row>
  </sheetData>
  <mergeCells count="5">
    <mergeCell ref="B6:B8"/>
    <mergeCell ref="B12:B13"/>
    <mergeCell ref="B15:B16"/>
    <mergeCell ref="C4:H4"/>
    <mergeCell ref="J4:O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O43"/>
  <sheetViews>
    <sheetView topLeftCell="A9" workbookViewId="0">
      <selection activeCell="G31" sqref="G31"/>
    </sheetView>
  </sheetViews>
  <sheetFormatPr defaultRowHeight="15"/>
  <cols>
    <col min="3" max="4" width="9.140625" style="2"/>
    <col min="5" max="5" width="13.28515625" bestFit="1" customWidth="1"/>
    <col min="6" max="6" width="11.42578125" bestFit="1" customWidth="1"/>
    <col min="7" max="7" width="27" bestFit="1" customWidth="1"/>
    <col min="8" max="8" width="8.140625" bestFit="1" customWidth="1"/>
    <col min="12" max="12" width="11.28515625" bestFit="1" customWidth="1"/>
    <col min="14" max="14" width="27" bestFit="1" customWidth="1"/>
  </cols>
  <sheetData>
    <row r="3" spans="3:15" ht="15.75" thickBot="1"/>
    <row r="4" spans="3:15" ht="15.75" thickBot="1">
      <c r="C4" s="176" t="s">
        <v>0</v>
      </c>
      <c r="D4" s="177" t="s">
        <v>1</v>
      </c>
      <c r="E4" s="178" t="s">
        <v>522</v>
      </c>
      <c r="F4" s="178" t="s">
        <v>3</v>
      </c>
      <c r="G4" s="178" t="s">
        <v>523</v>
      </c>
      <c r="H4" s="179" t="s">
        <v>524</v>
      </c>
      <c r="J4" s="176" t="s">
        <v>0</v>
      </c>
      <c r="K4" s="177" t="s">
        <v>1</v>
      </c>
      <c r="L4" s="178" t="s">
        <v>522</v>
      </c>
      <c r="M4" s="178" t="s">
        <v>3</v>
      </c>
      <c r="N4" s="178" t="s">
        <v>523</v>
      </c>
      <c r="O4" s="179" t="s">
        <v>524</v>
      </c>
    </row>
    <row r="5" spans="3:15">
      <c r="C5" s="180" t="s">
        <v>551</v>
      </c>
      <c r="D5" s="174"/>
      <c r="E5" s="175"/>
      <c r="F5" s="175"/>
      <c r="G5" s="175"/>
      <c r="H5" s="181"/>
      <c r="J5" s="180" t="s">
        <v>552</v>
      </c>
      <c r="K5" s="174"/>
      <c r="L5" s="175"/>
      <c r="M5" s="175"/>
      <c r="N5" s="175"/>
      <c r="O5" s="181"/>
    </row>
    <row r="6" spans="3:15">
      <c r="C6" s="56">
        <v>1</v>
      </c>
      <c r="D6" s="51">
        <v>15</v>
      </c>
      <c r="E6" s="46" t="s">
        <v>14</v>
      </c>
      <c r="F6" s="46" t="s">
        <v>15</v>
      </c>
      <c r="G6" s="46" t="s">
        <v>525</v>
      </c>
      <c r="H6" s="57">
        <v>0.13873842592592592</v>
      </c>
      <c r="J6" s="56">
        <v>1</v>
      </c>
      <c r="K6" s="51">
        <v>30</v>
      </c>
      <c r="L6" s="46" t="s">
        <v>529</v>
      </c>
      <c r="M6" s="46" t="s">
        <v>70</v>
      </c>
      <c r="N6" s="46" t="s">
        <v>527</v>
      </c>
      <c r="O6" s="57">
        <v>0.14631944444444445</v>
      </c>
    </row>
    <row r="7" spans="3:15">
      <c r="C7" s="56">
        <v>2</v>
      </c>
      <c r="D7" s="51">
        <v>34</v>
      </c>
      <c r="E7" s="46" t="s">
        <v>526</v>
      </c>
      <c r="F7" s="46" t="s">
        <v>27</v>
      </c>
      <c r="G7" s="46" t="s">
        <v>527</v>
      </c>
      <c r="H7" s="57">
        <v>0.14032407407407407</v>
      </c>
      <c r="J7" s="56">
        <v>2</v>
      </c>
      <c r="K7" s="51">
        <v>46</v>
      </c>
      <c r="L7" s="46" t="s">
        <v>110</v>
      </c>
      <c r="M7" s="46" t="s">
        <v>111</v>
      </c>
      <c r="N7" s="46" t="s">
        <v>530</v>
      </c>
      <c r="O7" s="57">
        <v>0.1509375</v>
      </c>
    </row>
    <row r="8" spans="3:15" ht="15.75" thickBot="1">
      <c r="C8" s="65">
        <v>3</v>
      </c>
      <c r="D8" s="66">
        <v>36</v>
      </c>
      <c r="E8" s="67" t="s">
        <v>528</v>
      </c>
      <c r="F8" s="67" t="s">
        <v>38</v>
      </c>
      <c r="G8" s="67" t="s">
        <v>527</v>
      </c>
      <c r="H8" s="68">
        <v>0.14461805555555554</v>
      </c>
      <c r="J8" s="65">
        <v>3</v>
      </c>
      <c r="K8" s="66">
        <v>2</v>
      </c>
      <c r="L8" s="67" t="s">
        <v>139</v>
      </c>
      <c r="M8" s="67" t="s">
        <v>140</v>
      </c>
      <c r="N8" s="67" t="s">
        <v>531</v>
      </c>
      <c r="O8" s="68">
        <v>0.15508101851851852</v>
      </c>
    </row>
    <row r="9" spans="3:15" ht="15.75" thickBot="1">
      <c r="H9" s="42"/>
    </row>
    <row r="10" spans="3:15">
      <c r="C10" s="182" t="s">
        <v>553</v>
      </c>
      <c r="D10" s="183"/>
      <c r="E10" s="184"/>
      <c r="F10" s="184"/>
      <c r="G10" s="184"/>
      <c r="H10" s="185"/>
    </row>
    <row r="11" spans="3:15" ht="15.75" thickBot="1">
      <c r="C11" s="186">
        <v>1</v>
      </c>
      <c r="D11" s="187">
        <v>36</v>
      </c>
      <c r="E11" s="188" t="s">
        <v>37</v>
      </c>
      <c r="F11" s="188" t="s">
        <v>38</v>
      </c>
      <c r="G11" s="188" t="s">
        <v>527</v>
      </c>
      <c r="H11" s="189">
        <v>0.14461805555555554</v>
      </c>
    </row>
    <row r="12" spans="3:15" ht="15.75" thickBot="1"/>
    <row r="13" spans="3:15">
      <c r="C13" s="191" t="s">
        <v>554</v>
      </c>
      <c r="D13" s="192"/>
      <c r="E13" s="193"/>
      <c r="F13" s="193"/>
      <c r="G13" s="193"/>
      <c r="H13" s="194"/>
      <c r="J13" s="195" t="s">
        <v>555</v>
      </c>
      <c r="K13" s="193"/>
      <c r="L13" s="193"/>
      <c r="M13" s="193"/>
      <c r="N13" s="193"/>
      <c r="O13" s="196"/>
    </row>
    <row r="14" spans="3:15">
      <c r="C14" s="58">
        <v>1</v>
      </c>
      <c r="D14" s="52">
        <v>32</v>
      </c>
      <c r="E14" s="45" t="s">
        <v>48</v>
      </c>
      <c r="F14" s="45" t="s">
        <v>49</v>
      </c>
      <c r="G14" s="45"/>
      <c r="H14" s="59">
        <v>0.14478009259259259</v>
      </c>
      <c r="J14" s="58">
        <v>1</v>
      </c>
      <c r="K14" s="52">
        <v>30</v>
      </c>
      <c r="L14" s="45" t="s">
        <v>69</v>
      </c>
      <c r="M14" s="45" t="s">
        <v>70</v>
      </c>
      <c r="N14" s="45" t="s">
        <v>527</v>
      </c>
      <c r="O14" s="59">
        <v>0.14631944444444445</v>
      </c>
    </row>
    <row r="15" spans="3:15">
      <c r="C15" s="58">
        <v>2</v>
      </c>
      <c r="D15" s="52">
        <v>49</v>
      </c>
      <c r="E15" s="45" t="s">
        <v>80</v>
      </c>
      <c r="F15" s="45" t="s">
        <v>81</v>
      </c>
      <c r="G15" s="45"/>
      <c r="H15" s="59">
        <v>0.14856481481481482</v>
      </c>
      <c r="J15" s="58">
        <v>2</v>
      </c>
      <c r="K15" s="52">
        <v>26</v>
      </c>
      <c r="L15" s="45" t="s">
        <v>217</v>
      </c>
      <c r="M15" s="45" t="s">
        <v>218</v>
      </c>
      <c r="N15" s="45" t="s">
        <v>532</v>
      </c>
      <c r="O15" s="59">
        <v>0.17048611111111112</v>
      </c>
    </row>
    <row r="16" spans="3:15">
      <c r="C16" s="58">
        <v>3</v>
      </c>
      <c r="D16" s="52">
        <v>19</v>
      </c>
      <c r="E16" s="45" t="s">
        <v>120</v>
      </c>
      <c r="F16" s="45" t="s">
        <v>121</v>
      </c>
      <c r="G16" s="45" t="s">
        <v>542</v>
      </c>
      <c r="H16" s="59">
        <v>0.15141203703703704</v>
      </c>
      <c r="J16" s="58">
        <v>3</v>
      </c>
      <c r="K16" s="52">
        <v>17</v>
      </c>
      <c r="L16" s="45" t="s">
        <v>227</v>
      </c>
      <c r="M16" s="45" t="s">
        <v>228</v>
      </c>
      <c r="N16" s="45" t="s">
        <v>532</v>
      </c>
      <c r="O16" s="59">
        <v>0.17048611111111112</v>
      </c>
    </row>
    <row r="17" spans="3:15">
      <c r="C17" s="58">
        <v>4</v>
      </c>
      <c r="D17" s="52">
        <v>54</v>
      </c>
      <c r="E17" s="45" t="s">
        <v>120</v>
      </c>
      <c r="F17" s="45" t="s">
        <v>130</v>
      </c>
      <c r="G17" s="45" t="s">
        <v>543</v>
      </c>
      <c r="H17" s="59">
        <v>0.15157407407407408</v>
      </c>
      <c r="J17" s="58">
        <v>4</v>
      </c>
      <c r="K17" s="52">
        <v>51</v>
      </c>
      <c r="L17" s="45" t="s">
        <v>336</v>
      </c>
      <c r="M17" s="45" t="s">
        <v>337</v>
      </c>
      <c r="N17" s="45"/>
      <c r="O17" s="59">
        <v>0.1900462962962963</v>
      </c>
    </row>
    <row r="18" spans="3:15" ht="15.75" thickBot="1">
      <c r="C18" s="58">
        <v>5</v>
      </c>
      <c r="D18" s="52">
        <v>28</v>
      </c>
      <c r="E18" s="45" t="s">
        <v>256</v>
      </c>
      <c r="F18" s="45" t="s">
        <v>257</v>
      </c>
      <c r="G18" s="45" t="s">
        <v>544</v>
      </c>
      <c r="H18" s="59">
        <v>0.17606481481481481</v>
      </c>
      <c r="J18" s="69">
        <v>5</v>
      </c>
      <c r="K18" s="70">
        <v>6</v>
      </c>
      <c r="L18" s="71" t="s">
        <v>471</v>
      </c>
      <c r="M18" s="71" t="s">
        <v>472</v>
      </c>
      <c r="N18" s="71" t="s">
        <v>525</v>
      </c>
      <c r="O18" s="72">
        <v>0.23620370370370369</v>
      </c>
    </row>
    <row r="19" spans="3:15">
      <c r="C19" s="58">
        <v>6</v>
      </c>
      <c r="D19" s="52">
        <v>39</v>
      </c>
      <c r="E19" s="45" t="s">
        <v>266</v>
      </c>
      <c r="F19" s="45" t="s">
        <v>267</v>
      </c>
      <c r="G19" s="45" t="s">
        <v>545</v>
      </c>
      <c r="H19" s="59">
        <v>0.17887731481481481</v>
      </c>
    </row>
    <row r="20" spans="3:15">
      <c r="C20" s="58">
        <v>7</v>
      </c>
      <c r="D20" s="52">
        <v>31</v>
      </c>
      <c r="E20" s="45" t="s">
        <v>276</v>
      </c>
      <c r="F20" s="45" t="s">
        <v>277</v>
      </c>
      <c r="G20" s="45"/>
      <c r="H20" s="59">
        <v>0.18196759259259257</v>
      </c>
    </row>
    <row r="21" spans="3:15">
      <c r="C21" s="58">
        <v>8</v>
      </c>
      <c r="D21" s="52">
        <v>13</v>
      </c>
      <c r="E21" s="45" t="s">
        <v>307</v>
      </c>
      <c r="F21" s="45" t="s">
        <v>308</v>
      </c>
      <c r="G21" s="45" t="s">
        <v>546</v>
      </c>
      <c r="H21" s="59">
        <v>0.18510416666666665</v>
      </c>
    </row>
    <row r="22" spans="3:15">
      <c r="C22" s="58">
        <v>9</v>
      </c>
      <c r="D22" s="52">
        <v>44</v>
      </c>
      <c r="E22" s="45" t="s">
        <v>326</v>
      </c>
      <c r="F22" s="45" t="s">
        <v>327</v>
      </c>
      <c r="G22" s="45" t="s">
        <v>547</v>
      </c>
      <c r="H22" s="59">
        <v>0.18916666666666668</v>
      </c>
    </row>
    <row r="23" spans="3:15">
      <c r="C23" s="58">
        <v>10</v>
      </c>
      <c r="D23" s="52">
        <v>37</v>
      </c>
      <c r="E23" s="45" t="s">
        <v>326</v>
      </c>
      <c r="F23" s="45" t="s">
        <v>365</v>
      </c>
      <c r="G23" s="45"/>
      <c r="H23" s="59">
        <v>0.19407407407407407</v>
      </c>
    </row>
    <row r="24" spans="3:15">
      <c r="C24" s="58">
        <v>11</v>
      </c>
      <c r="D24" s="52">
        <v>29</v>
      </c>
      <c r="E24" s="45" t="s">
        <v>383</v>
      </c>
      <c r="F24" s="45" t="s">
        <v>384</v>
      </c>
      <c r="G24" s="45"/>
      <c r="H24" s="59">
        <v>0.19776620370370371</v>
      </c>
    </row>
    <row r="25" spans="3:15">
      <c r="C25" s="58">
        <v>12</v>
      </c>
      <c r="D25" s="52">
        <v>9</v>
      </c>
      <c r="E25" s="45" t="s">
        <v>433</v>
      </c>
      <c r="F25" s="45" t="s">
        <v>434</v>
      </c>
      <c r="G25" s="45" t="s">
        <v>548</v>
      </c>
      <c r="H25" s="59">
        <v>0.21832175925925926</v>
      </c>
    </row>
    <row r="26" spans="3:15">
      <c r="C26" s="58">
        <v>13</v>
      </c>
      <c r="D26" s="52">
        <v>50</v>
      </c>
      <c r="E26" s="45" t="s">
        <v>443</v>
      </c>
      <c r="F26" s="45" t="s">
        <v>444</v>
      </c>
      <c r="G26" s="45"/>
      <c r="H26" s="59">
        <v>0.22380787037037039</v>
      </c>
    </row>
    <row r="27" spans="3:15" ht="15.75" thickBot="1">
      <c r="C27" s="69">
        <v>14</v>
      </c>
      <c r="D27" s="70">
        <v>20</v>
      </c>
      <c r="E27" s="71" t="s">
        <v>326</v>
      </c>
      <c r="F27" s="71" t="s">
        <v>365</v>
      </c>
      <c r="G27" s="71" t="s">
        <v>548</v>
      </c>
      <c r="H27" s="72">
        <v>0.23222222222222222</v>
      </c>
    </row>
    <row r="28" spans="3:15" ht="15.75" thickBot="1"/>
    <row r="29" spans="3:15">
      <c r="C29" s="190" t="s">
        <v>556</v>
      </c>
      <c r="D29" s="73"/>
      <c r="E29" s="74"/>
      <c r="F29" s="74"/>
      <c r="G29" s="74"/>
      <c r="H29" s="205"/>
      <c r="J29" s="206" t="s">
        <v>557</v>
      </c>
      <c r="K29" s="74"/>
      <c r="L29" s="74"/>
      <c r="M29" s="74"/>
      <c r="N29" s="74"/>
      <c r="O29" s="205"/>
    </row>
    <row r="30" spans="3:15">
      <c r="C30" s="60">
        <v>1</v>
      </c>
      <c r="D30" s="53">
        <v>34</v>
      </c>
      <c r="E30" s="48" t="s">
        <v>26</v>
      </c>
      <c r="F30" s="48" t="s">
        <v>27</v>
      </c>
      <c r="G30" s="48" t="s">
        <v>527</v>
      </c>
      <c r="H30" s="61">
        <v>0.14032407407407407</v>
      </c>
      <c r="J30" s="60">
        <v>1</v>
      </c>
      <c r="K30" s="53">
        <v>52</v>
      </c>
      <c r="L30" s="48" t="s">
        <v>317</v>
      </c>
      <c r="M30" s="48" t="s">
        <v>237</v>
      </c>
      <c r="N30" s="48" t="s">
        <v>534</v>
      </c>
      <c r="O30" s="61">
        <v>0.1877662037037037</v>
      </c>
    </row>
    <row r="31" spans="3:15" ht="15.75" thickBot="1">
      <c r="C31" s="60">
        <v>2</v>
      </c>
      <c r="D31" s="53">
        <v>35</v>
      </c>
      <c r="E31" s="48" t="s">
        <v>100</v>
      </c>
      <c r="F31" s="48" t="s">
        <v>101</v>
      </c>
      <c r="G31" s="48" t="s">
        <v>533</v>
      </c>
      <c r="H31" s="61">
        <v>0.15086805555555557</v>
      </c>
      <c r="J31" s="75">
        <v>2</v>
      </c>
      <c r="K31" s="76">
        <v>8</v>
      </c>
      <c r="L31" s="77" t="s">
        <v>346</v>
      </c>
      <c r="M31" s="77" t="s">
        <v>347</v>
      </c>
      <c r="N31" s="77" t="s">
        <v>532</v>
      </c>
      <c r="O31" s="78">
        <v>0.19130787037037036</v>
      </c>
    </row>
    <row r="32" spans="3:15">
      <c r="C32" s="60">
        <v>3</v>
      </c>
      <c r="D32" s="53">
        <v>53</v>
      </c>
      <c r="E32" s="48" t="s">
        <v>100</v>
      </c>
      <c r="F32" s="48" t="s">
        <v>237</v>
      </c>
      <c r="G32" s="48" t="s">
        <v>534</v>
      </c>
      <c r="H32" s="61">
        <v>0.17535879629629628</v>
      </c>
    </row>
    <row r="33" spans="3:8">
      <c r="C33" s="60">
        <v>4</v>
      </c>
      <c r="D33" s="53">
        <v>24</v>
      </c>
      <c r="E33" s="48" t="s">
        <v>374</v>
      </c>
      <c r="F33" s="48" t="s">
        <v>199</v>
      </c>
      <c r="G33" s="48" t="s">
        <v>549</v>
      </c>
      <c r="H33" s="61">
        <v>0.19598379629629628</v>
      </c>
    </row>
    <row r="34" spans="3:8">
      <c r="C34" s="60">
        <v>5</v>
      </c>
      <c r="D34" s="53">
        <v>16</v>
      </c>
      <c r="E34" s="48" t="s">
        <v>403</v>
      </c>
      <c r="F34" s="48" t="s">
        <v>404</v>
      </c>
      <c r="G34" s="48" t="s">
        <v>532</v>
      </c>
      <c r="H34" s="61">
        <v>0.2117013888888889</v>
      </c>
    </row>
    <row r="35" spans="3:8">
      <c r="C35" s="60">
        <v>6</v>
      </c>
      <c r="D35" s="53">
        <v>45</v>
      </c>
      <c r="E35" s="48" t="s">
        <v>413</v>
      </c>
      <c r="F35" s="48" t="s">
        <v>414</v>
      </c>
      <c r="G35" s="48" t="s">
        <v>550</v>
      </c>
      <c r="H35" s="61">
        <v>0.21459490740740741</v>
      </c>
    </row>
    <row r="36" spans="3:8" ht="15.75" thickBot="1">
      <c r="C36" s="75">
        <v>7</v>
      </c>
      <c r="D36" s="76">
        <v>14</v>
      </c>
      <c r="E36" s="77" t="s">
        <v>423</v>
      </c>
      <c r="F36" s="77" t="s">
        <v>424</v>
      </c>
      <c r="G36" s="77" t="s">
        <v>525</v>
      </c>
      <c r="H36" s="78">
        <v>0.21480324074074075</v>
      </c>
    </row>
    <row r="37" spans="3:8" ht="15.75" thickBot="1"/>
    <row r="38" spans="3:8">
      <c r="C38" s="197" t="s">
        <v>558</v>
      </c>
      <c r="D38" s="198"/>
      <c r="E38" s="199"/>
      <c r="F38" s="199"/>
      <c r="G38" s="199"/>
      <c r="H38" s="200"/>
    </row>
    <row r="39" spans="3:8" ht="15.75" thickBot="1">
      <c r="C39" s="201">
        <v>1</v>
      </c>
      <c r="D39" s="202">
        <v>27</v>
      </c>
      <c r="E39" s="203" t="s">
        <v>286</v>
      </c>
      <c r="F39" s="203" t="s">
        <v>287</v>
      </c>
      <c r="G39" s="203" t="s">
        <v>535</v>
      </c>
      <c r="H39" s="204">
        <v>0.18201388888888889</v>
      </c>
    </row>
    <row r="40" spans="3:8" ht="15.75" thickBot="1">
      <c r="H40" s="42"/>
    </row>
    <row r="41" spans="3:8">
      <c r="C41" s="207" t="s">
        <v>559</v>
      </c>
      <c r="D41" s="208"/>
      <c r="E41" s="209"/>
      <c r="F41" s="209"/>
      <c r="G41" s="209"/>
      <c r="H41" s="210"/>
    </row>
    <row r="42" spans="3:8" ht="15.75" thickBot="1">
      <c r="C42" s="62">
        <v>1</v>
      </c>
      <c r="D42" s="63">
        <v>10</v>
      </c>
      <c r="E42" s="64" t="s">
        <v>443</v>
      </c>
      <c r="F42" s="64" t="s">
        <v>461</v>
      </c>
      <c r="G42" s="64" t="s">
        <v>525</v>
      </c>
      <c r="H42" s="211">
        <v>0.23620370370370369</v>
      </c>
    </row>
    <row r="43" spans="3:8">
      <c r="H43" s="4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Overall results</vt:lpstr>
      <vt:lpstr>Prizes</vt:lpstr>
      <vt:lpstr>Category 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Gary Davies</cp:lastModifiedBy>
  <dcterms:modified xsi:type="dcterms:W3CDTF">2018-08-05T21:48:58Z</dcterms:modified>
</cp:coreProperties>
</file>